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94\reaimpianti\utenti\lscarponi\Desktop\AFFIDAMENTI 2018\PER SITO\"/>
    </mc:Choice>
  </mc:AlternateContent>
  <bookViews>
    <workbookView xWindow="0" yWindow="0" windowWidth="28800" windowHeight="1372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" l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</calcChain>
</file>

<file path=xl/sharedStrings.xml><?xml version="1.0" encoding="utf-8"?>
<sst xmlns="http://schemas.openxmlformats.org/spreadsheetml/2006/main" count="971" uniqueCount="676">
  <si>
    <t>NUMERO DETERMINA</t>
  </si>
  <si>
    <t>OGGETTO</t>
  </si>
  <si>
    <t>CIG</t>
  </si>
  <si>
    <t>Z131F098C7</t>
  </si>
  <si>
    <t>ZBB1F099F</t>
  </si>
  <si>
    <t>Z0C1F0FBE1</t>
  </si>
  <si>
    <t>ZB31F1C2D3</t>
  </si>
  <si>
    <t>712396845E</t>
  </si>
  <si>
    <t>Z1C1F310AA</t>
  </si>
  <si>
    <t>Z201F31052</t>
  </si>
  <si>
    <t>Z271F341B6</t>
  </si>
  <si>
    <t>Z311F7F094</t>
  </si>
  <si>
    <t>Z991F3F382</t>
  </si>
  <si>
    <t>ZDF1F45BAD</t>
  </si>
  <si>
    <t>Z951F4D8D7</t>
  </si>
  <si>
    <t>Z461F54ADA</t>
  </si>
  <si>
    <t>Z751F70EC5</t>
  </si>
  <si>
    <t>Z4D1F7A1D8</t>
  </si>
  <si>
    <t>ZCD1F9548</t>
  </si>
  <si>
    <t>Z821F7C5B3</t>
  </si>
  <si>
    <t>Z3E1F8185C</t>
  </si>
  <si>
    <t>AFFIDAMENTO DIRETTO</t>
  </si>
  <si>
    <t>Z801F842A9</t>
  </si>
  <si>
    <t>7172694655</t>
  </si>
  <si>
    <t>ZF81F9DD77</t>
  </si>
  <si>
    <t xml:space="preserve">AFFIDAMENTO DIRETTO </t>
  </si>
  <si>
    <t>ZF01F664F7</t>
  </si>
  <si>
    <t>ZDD1FA325A</t>
  </si>
  <si>
    <t>ZCF1FA2D99</t>
  </si>
  <si>
    <t>Z1D1FB0F2C</t>
  </si>
  <si>
    <t>Z7A1FC05D3</t>
  </si>
  <si>
    <t>ZC11FC6F3E</t>
  </si>
  <si>
    <t>Z951FCAFDC</t>
  </si>
  <si>
    <t>ZA71FD77D3</t>
  </si>
  <si>
    <t>ZB71FE4A09</t>
  </si>
  <si>
    <t>Z232001439</t>
  </si>
  <si>
    <t>Z5B200C031</t>
  </si>
  <si>
    <t>Z0F200C729</t>
  </si>
  <si>
    <t>Z2F2015A08</t>
  </si>
  <si>
    <t>Z36202DE39</t>
  </si>
  <si>
    <t>63027688AF</t>
  </si>
  <si>
    <t>Z712038619</t>
  </si>
  <si>
    <t>08/11/2017</t>
  </si>
  <si>
    <t>Z7F20387E9</t>
  </si>
  <si>
    <t>13/11/2017</t>
  </si>
  <si>
    <t>Z532024348</t>
  </si>
  <si>
    <t>Z07205B1E3</t>
  </si>
  <si>
    <t>Z55205BD1B</t>
  </si>
  <si>
    <t>Z3920640C9</t>
  </si>
  <si>
    <t>24/10/2017</t>
  </si>
  <si>
    <t>7247146611</t>
  </si>
  <si>
    <t>22/12/2017</t>
  </si>
  <si>
    <t>23/10/2017</t>
  </si>
  <si>
    <t>21/11/2017</t>
  </si>
  <si>
    <t>02/11/2017</t>
  </si>
  <si>
    <t>06/11/2017</t>
  </si>
  <si>
    <t>03/11/2017</t>
  </si>
  <si>
    <t>07/11/2017</t>
  </si>
  <si>
    <t>16/11/2017</t>
  </si>
  <si>
    <t>15/11/2017</t>
  </si>
  <si>
    <t>17/11/2017</t>
  </si>
  <si>
    <t>23/11/2017</t>
  </si>
  <si>
    <t>24/11/2017</t>
  </si>
  <si>
    <t>22/11/2017</t>
  </si>
  <si>
    <t>27/11/2017</t>
  </si>
  <si>
    <t>29/11/2017</t>
  </si>
  <si>
    <t>05/12/2017</t>
  </si>
  <si>
    <t>07/12/2017</t>
  </si>
  <si>
    <t>06/12/2017</t>
  </si>
  <si>
    <t>14/12/2017</t>
  </si>
  <si>
    <t>12/12/2017</t>
  </si>
  <si>
    <t>13/12/2017</t>
  </si>
  <si>
    <t>18/12/2017</t>
  </si>
  <si>
    <t>19/12/2017</t>
  </si>
  <si>
    <t>27/12/2017</t>
  </si>
  <si>
    <t>29/12/2017</t>
  </si>
  <si>
    <t>AGGIUDICATARIO</t>
  </si>
  <si>
    <t xml:space="preserve">IDROTHERM 2000 SRL P. IVA 01179830466 - CAMBIELLI EDIL FRIULI SPA P. IVA 00721560159 - CENTRAL TUBI SPA 00446590416 - TOSCANA TUBI SRL P. IVA 00103990495 </t>
  </si>
  <si>
    <t xml:space="preserve">LORENZINI FEDERICO C.F. LRNFRC76E12E625Y P.IVA 01539540490 </t>
  </si>
  <si>
    <t>- BC FORNITURE SRL P. IVA 01047720493 - SAFETY SERVICE SNC P. IVA 01750740498 - SECUR JOB SAS P. IVA 01225360500</t>
  </si>
  <si>
    <t>AMBIENTE S.C. P. IVA 00262540453 - CHEMA SRL P. IVA 01715500490 - ECOL STUDIO SPA P. IVA 01484940463 - GRUPPO CSA SPA P. IVA 03231410402 - MICRO B SRL P. IVA</t>
  </si>
  <si>
    <t>DAL 12/01/2018 AL 26/01/2018</t>
  </si>
  <si>
    <t>DAL 03/01/2018 AL 23/01/2018</t>
  </si>
  <si>
    <t>DAL 03/01/2018 AL 17/01/2018</t>
  </si>
  <si>
    <t>DAL 22/12/2017 AL 30/11/2018</t>
  </si>
  <si>
    <t>DAL 29/12/2017 AL 15/01/2018</t>
  </si>
  <si>
    <t>DAL 19/12/2017 AL 05/01/2018</t>
  </si>
  <si>
    <t>ARCHEOLOGICA SOC. COOP. &amp; C.. P. IVA 03185890484 - MAZZA FEDERICA C. FISCALE MZZFRC76D45E625G P. IVA 01852290491</t>
  </si>
  <si>
    <t>DAL 14/12/2017 AL 02/01/2018</t>
  </si>
  <si>
    <t>DAL 13/12/2017 AL 15/12/2017</t>
  </si>
  <si>
    <t>DAL 07/12/2017 AL 15/12/2017</t>
  </si>
  <si>
    <t>DAL 14/12/2017 AL 15/12/2017</t>
  </si>
  <si>
    <t>DAL 20/02/2018 AL 31/01/2018</t>
  </si>
  <si>
    <t>DAL 14/12/2017 AL 29/12/2017</t>
  </si>
  <si>
    <t>DAL13/02/2018 AL 13/02/2019</t>
  </si>
  <si>
    <t>DAL 28/11/2017 AL 09/12/2017</t>
  </si>
  <si>
    <t>DAL 24/11/2017 AL 11/12/2017</t>
  </si>
  <si>
    <t>DAL 28/11/2017 AL 28/12/2017</t>
  </si>
  <si>
    <t>DAL 09/12/2017 AL 11/12/2017</t>
  </si>
  <si>
    <t>DAL 23/11/2017 AL 30/11/2018</t>
  </si>
  <si>
    <t>DAL 17/11/2017 AL 01/12/2017</t>
  </si>
  <si>
    <t>DAL 08/11/2017 AL 22/11/2017</t>
  </si>
  <si>
    <t>DAL 08/11/2017 AL 17/11/2017</t>
  </si>
  <si>
    <t>DAL 16/11/2017 AL 30/11/2017</t>
  </si>
  <si>
    <t>DAL15/11/2017 AL 20/11/2017</t>
  </si>
  <si>
    <t>DAL 07/12/2017 AL 07/02/2018</t>
  </si>
  <si>
    <t>DAL 28/11/2017 AL 12/12/2017</t>
  </si>
  <si>
    <t>DAL 21/11/2017 AL 21/05/2019</t>
  </si>
  <si>
    <t>DAL 03/11/2017 AL 06/11/2017</t>
  </si>
  <si>
    <t>DAL  28/10/2017 AL  10/11/2017</t>
  </si>
  <si>
    <t>DAL 12/01/2018 AL RAGGIUNGIMENTO DELL'IMPORTO DELL'APPALTO</t>
  </si>
  <si>
    <t>DAL 27/12/2017 AL RAGGIUNGIMENTO DELL'IMPORTO DELL'APPALTO</t>
  </si>
  <si>
    <t>DAL 07/11/2017 AL  10/11/2017</t>
  </si>
  <si>
    <t>DAL 06/02/2018 AL 06/03/2018</t>
  </si>
  <si>
    <t>DAL 26 /11/2017 AL 07/11/2017</t>
  </si>
  <si>
    <t>DAL 02/11/2017  AL 15/11/2017</t>
  </si>
  <si>
    <t>DAL 06/11/2017 AL 20/11/2017</t>
  </si>
  <si>
    <t>DAL 12/11 2017 AL 12/12/2018</t>
  </si>
  <si>
    <t>DAL 21/11/2017 AL 05/12/2017</t>
  </si>
  <si>
    <t>DAL 24/11/2017 AL 07/12/2017</t>
  </si>
  <si>
    <t>DAL 27/11/2017 AL 07/12/2017</t>
  </si>
  <si>
    <t>DAL 29/11/2017 AL 4/12/2017</t>
  </si>
  <si>
    <t>DAL 03/01/2018 AL 10/01/2018</t>
  </si>
  <si>
    <t>DAL 05/03/2018 AL 05/3/2020 CON PROROGA DI MESI TRE</t>
  </si>
  <si>
    <t>DAL 19/01/2018 AL 19/07/2020 CON PROROGA DI MESI TRE</t>
  </si>
  <si>
    <t>DAL 06/11/2017 AL 15/11/2017</t>
  </si>
  <si>
    <t>DAL 30/11/2017 AL 06/12/2017</t>
  </si>
  <si>
    <t>OFFICINA MECCANICA  MG S.R.L. P. IVA 00765870498 - TRUCK CENTER 01012830491 - RVI S.R.L. 002206110496 - FRATELLI SANTUCCI S.R.L. 00123490492 - ETRURIA MECCANICA 01647470507</t>
  </si>
  <si>
    <t xml:space="preserve">CORPO VIGILI FUOCO COM. PROV. LIVORNO </t>
  </si>
  <si>
    <t>DAL 08/01/2018 AL 08/01/2020 CON  PROROGA  MESI TRE</t>
  </si>
  <si>
    <t>STUDIO ASSOCIATO STINGEA P.IVA 05846590486 - STUDIO ESSEPI P. IVA 01803720497 STUDIO TECNICO DEL MORO P. IVA : 01259550497</t>
  </si>
  <si>
    <t>DENOMINAZIONE STAZIONE APPALTANTE</t>
  </si>
  <si>
    <t>TIPO DI PROCEDURA</t>
  </si>
  <si>
    <t>Z81206B542</t>
  </si>
  <si>
    <t>ZF0206DC00</t>
  </si>
  <si>
    <t>Z07206E9AD</t>
  </si>
  <si>
    <t>ZD3206B3D4</t>
  </si>
  <si>
    <t>Z3A20902FE</t>
  </si>
  <si>
    <t>Z432090375</t>
  </si>
  <si>
    <t>Z05209026F</t>
  </si>
  <si>
    <t>Z36209214A</t>
  </si>
  <si>
    <t>Z0A209B444</t>
  </si>
  <si>
    <t>Z76209AD19</t>
  </si>
  <si>
    <t>ZC620A1505</t>
  </si>
  <si>
    <t>ZTD20A1108</t>
  </si>
  <si>
    <t>Z0B20A601E</t>
  </si>
  <si>
    <t>ZC220A5798</t>
  </si>
  <si>
    <t>Z7320F2852</t>
  </si>
  <si>
    <t>Z4820B96B3</t>
  </si>
  <si>
    <t>Z6420AFC78</t>
  </si>
  <si>
    <t>Z6520BDE3F</t>
  </si>
  <si>
    <t>ZC720B9C7F</t>
  </si>
  <si>
    <t>ZA320CF4BE</t>
  </si>
  <si>
    <t>Z8620D037A</t>
  </si>
  <si>
    <t>Z54200E66A8</t>
  </si>
  <si>
    <t>ZC920E222F</t>
  </si>
  <si>
    <t>ZF420E63B3</t>
  </si>
  <si>
    <t>ZDD20E6653</t>
  </si>
  <si>
    <t>Z0120EF210</t>
  </si>
  <si>
    <t>Z4120F0255</t>
  </si>
  <si>
    <t>Z6D2103841</t>
  </si>
  <si>
    <t>Z782108E8F</t>
  </si>
  <si>
    <t>Z23210DE99</t>
  </si>
  <si>
    <t>Z1A2117A07</t>
  </si>
  <si>
    <t>Z89212FECC</t>
  </si>
  <si>
    <t>Z3A213D0E5</t>
  </si>
  <si>
    <t>Z95213C911</t>
  </si>
  <si>
    <t>ZC3212813E</t>
  </si>
  <si>
    <t>ZE0214763C</t>
  </si>
  <si>
    <t>ZC82148847</t>
  </si>
  <si>
    <t>Z922154995</t>
  </si>
  <si>
    <t>Z812162682</t>
  </si>
  <si>
    <t>Z82162572</t>
  </si>
  <si>
    <t>ZF72168706</t>
  </si>
  <si>
    <t>Z9A2178564</t>
  </si>
  <si>
    <t>Z49217FFB0</t>
  </si>
  <si>
    <t>Z12218008D</t>
  </si>
  <si>
    <t>ZAE218016B</t>
  </si>
  <si>
    <t>Z41218026F</t>
  </si>
  <si>
    <t>Z6C217CA5F</t>
  </si>
  <si>
    <t>ZBB217E396</t>
  </si>
  <si>
    <t>Z992180F5E</t>
  </si>
  <si>
    <t>Z86217CA84</t>
  </si>
  <si>
    <t>01/2017</t>
  </si>
  <si>
    <t>02/2017</t>
  </si>
  <si>
    <t>03/2017</t>
  </si>
  <si>
    <t>04/2017</t>
  </si>
  <si>
    <t>05/2017</t>
  </si>
  <si>
    <t>06/2017</t>
  </si>
  <si>
    <t>07/2017</t>
  </si>
  <si>
    <t>08/2017</t>
  </si>
  <si>
    <t>10/2017</t>
  </si>
  <si>
    <t>11/2017</t>
  </si>
  <si>
    <t>12/2017</t>
  </si>
  <si>
    <t>13/2017</t>
  </si>
  <si>
    <t>14/2017</t>
  </si>
  <si>
    <t>15/2017</t>
  </si>
  <si>
    <t>16/2017</t>
  </si>
  <si>
    <t>17/2017</t>
  </si>
  <si>
    <t>18/2017</t>
  </si>
  <si>
    <t>19/2017</t>
  </si>
  <si>
    <t>20/2017</t>
  </si>
  <si>
    <t>21/2017</t>
  </si>
  <si>
    <t>22/2017</t>
  </si>
  <si>
    <t>23/2017</t>
  </si>
  <si>
    <t>24/2017</t>
  </si>
  <si>
    <t>25/2017</t>
  </si>
  <si>
    <t>26/2017</t>
  </si>
  <si>
    <t>27/2017</t>
  </si>
  <si>
    <t>28/2017</t>
  </si>
  <si>
    <t>29/2017</t>
  </si>
  <si>
    <t>30/2017</t>
  </si>
  <si>
    <t>31/2017</t>
  </si>
  <si>
    <t>32/2017</t>
  </si>
  <si>
    <t>33/2017</t>
  </si>
  <si>
    <t>34/2017</t>
  </si>
  <si>
    <t>35/2017</t>
  </si>
  <si>
    <t>36/2017</t>
  </si>
  <si>
    <t>37/2017</t>
  </si>
  <si>
    <t>38/2017</t>
  </si>
  <si>
    <t>39/2017</t>
  </si>
  <si>
    <t>40/2017</t>
  </si>
  <si>
    <t>41/2017</t>
  </si>
  <si>
    <t>42/2017</t>
  </si>
  <si>
    <t>43/2017</t>
  </si>
  <si>
    <t>44/2017</t>
  </si>
  <si>
    <t>45/2017</t>
  </si>
  <si>
    <t>46/2017</t>
  </si>
  <si>
    <t>47/2017</t>
  </si>
  <si>
    <t>48/2017</t>
  </si>
  <si>
    <t>49/2017</t>
  </si>
  <si>
    <t>50/2017</t>
  </si>
  <si>
    <t>51/2017</t>
  </si>
  <si>
    <t>52/2017</t>
  </si>
  <si>
    <t>53/2017</t>
  </si>
  <si>
    <t>54/2017</t>
  </si>
  <si>
    <t>55/2017</t>
  </si>
  <si>
    <t>56/2017</t>
  </si>
  <si>
    <t>57/2017</t>
  </si>
  <si>
    <t>58/2017</t>
  </si>
  <si>
    <t>59/2017</t>
  </si>
  <si>
    <t>60/2017</t>
  </si>
  <si>
    <t>61/2017</t>
  </si>
  <si>
    <t>62/2017</t>
  </si>
  <si>
    <t>63/2017</t>
  </si>
  <si>
    <t>64/2017</t>
  </si>
  <si>
    <t>65/2017</t>
  </si>
  <si>
    <t>66/2017</t>
  </si>
  <si>
    <t>67/2017</t>
  </si>
  <si>
    <t>68/2017</t>
  </si>
  <si>
    <t>69/2017</t>
  </si>
  <si>
    <t>70/2017</t>
  </si>
  <si>
    <t>71/2017</t>
  </si>
  <si>
    <t>72/2017</t>
  </si>
  <si>
    <t>73/2017</t>
  </si>
  <si>
    <t>74/2017</t>
  </si>
  <si>
    <t>75/2017</t>
  </si>
  <si>
    <t>76/2017</t>
  </si>
  <si>
    <t>77/2017</t>
  </si>
  <si>
    <t>78/2017</t>
  </si>
  <si>
    <t>79/2017</t>
  </si>
  <si>
    <t>80/2017</t>
  </si>
  <si>
    <t>81/2017</t>
  </si>
  <si>
    <t>82/2017</t>
  </si>
  <si>
    <t>83/2017</t>
  </si>
  <si>
    <t>84/2017</t>
  </si>
  <si>
    <t>85/2017</t>
  </si>
  <si>
    <t>86/2017</t>
  </si>
  <si>
    <t>87/2017</t>
  </si>
  <si>
    <t>88/2017</t>
  </si>
  <si>
    <t>89/2017</t>
  </si>
  <si>
    <t>90/2017</t>
  </si>
  <si>
    <t>91/2017</t>
  </si>
  <si>
    <t>92/2017</t>
  </si>
  <si>
    <t>93/2017</t>
  </si>
  <si>
    <t>94/2017</t>
  </si>
  <si>
    <t>95/2017</t>
  </si>
  <si>
    <t>96/2017</t>
  </si>
  <si>
    <t>97/2017</t>
  </si>
  <si>
    <t>PROCEDURA NEGOZIATA</t>
  </si>
  <si>
    <t>CONSIP</t>
  </si>
  <si>
    <t>Somministrazione di lavoro temporaneo di n. 8 unità fino al 31/07/2017</t>
  </si>
  <si>
    <t>Appalto per la fornitura carburante diesel per mezzi d'opera Rea impianti S.r.l.</t>
  </si>
  <si>
    <t>REA IMPIANTI S.R.L. UNIPERSONALE p. iva 01741410490</t>
  </si>
  <si>
    <t>16/06/2017</t>
  </si>
  <si>
    <t>20/06/2017</t>
  </si>
  <si>
    <t>23/06/2017</t>
  </si>
  <si>
    <t>28/06/2017</t>
  </si>
  <si>
    <t>10/07/2017</t>
  </si>
  <si>
    <t>06/07/2017</t>
  </si>
  <si>
    <t>12/07/2017</t>
  </si>
  <si>
    <t>21/07/2017</t>
  </si>
  <si>
    <t>26/07/2017</t>
  </si>
  <si>
    <t>27/07/2017</t>
  </si>
  <si>
    <t>28/07/2017</t>
  </si>
  <si>
    <t>31/07/2017</t>
  </si>
  <si>
    <t>03/08/2017</t>
  </si>
  <si>
    <t>09/08/2017</t>
  </si>
  <si>
    <t>21/08/2017</t>
  </si>
  <si>
    <t>10/08/2017</t>
  </si>
  <si>
    <t>23/08/2017</t>
  </si>
  <si>
    <t>31/08/2017</t>
  </si>
  <si>
    <t>05/09/2017</t>
  </si>
  <si>
    <t>06/09/2017</t>
  </si>
  <si>
    <t>11/09/2017</t>
  </si>
  <si>
    <t>14/09/2017</t>
  </si>
  <si>
    <t>19/09/2017</t>
  </si>
  <si>
    <t>22/09/2017</t>
  </si>
  <si>
    <t>26/09/2017</t>
  </si>
  <si>
    <t>27/09/2017</t>
  </si>
  <si>
    <t>29/09/2017</t>
  </si>
  <si>
    <t>05/10/2017</t>
  </si>
  <si>
    <t>10/10/2017</t>
  </si>
  <si>
    <t>13/10/2017</t>
  </si>
  <si>
    <t>18/10/2017</t>
  </si>
  <si>
    <t>20/10/2017</t>
  </si>
  <si>
    <t xml:space="preserve">- GEOTECNICA PALAZZI GIAMORELLI S.R.L. P. IVA 01169700521  - GEOPROVE DI BARSANTI E SANI P. IVA 01134410461 - TECNA S.N.C. DI MORETTI E GIULIANO P. IVA 01358250510                                                                                            </t>
  </si>
  <si>
    <t>- LANDI LUBRIFICANTI S.A.S. P. IVA 01848990501 - LIPPINI LEONARDO C.F. LPPLRD63D14D458L /P.IVA 03320630480 - UNIVERSAL GROUP S.U.R.L. P.IVA 01997090467</t>
  </si>
  <si>
    <t>- FERRI DELIO &amp; C. S.N.C. P. IVA 00245160494 - MACCHINE AGRICOLE -  CECCANTI CARLO S.R.L. P. IVA 01299020501</t>
  </si>
  <si>
    <t>- COFACE ASSICURAZIONI AG. GENOVA P. IVA 09448210154 - ELBA ASS.NI P.IVA 05850710962  - EULER HERMES ITALIA P. IVA 11584211004 - HDI ASS.NI SPA 04349061004- S2C COMP. ASS.NI DI CREDITI E CAUZIONI AG MILANO P. IVA 10887901006</t>
  </si>
  <si>
    <t>- COLI IMPIANTI S.R.L. P. IVA 00237380506 - G&amp;G S.R.L. P. IVA 01416970497 - ITECI IMPIANTI S.R.L. P. IVA 00734260490</t>
  </si>
  <si>
    <t>- SIDERLAVORI S.R.L .U.  P.IVA 01621900495 - SECURJOB S.A.S. DI CECCONI PAOLO &amp; C. 012255360500 - SAFETY SERVICE S.N.C. P. IVA 01750740498  - BC FORNITURE S.R.L .P. IVA 01047720493</t>
  </si>
  <si>
    <t>STUDIO ASSOCIATO GEOMETRA ANTONIO LUONGO C.FISCALE LNGNTN63M021306N P.IVA 00772300497</t>
  </si>
  <si>
    <t>Q8 QUASER SRL P. IVA 06543251000 - C. FISCALE IMPRESA 00295420632</t>
  </si>
  <si>
    <t>COSTRUZIONI EDILI GEOM. LUONGO ANTONIO P. IVA 00772300497 - VANNI PIERINO SRL P. IVA 00807400494 - GRANCHI SRL P. IVA 01248990507 - ABATE SRL 01267070496 - SEMIT P. IVA 00120940499</t>
  </si>
  <si>
    <t xml:space="preserve">MAKRE' DI MARCHI ELISA &amp; C. SNC P. IVA 05685250481 </t>
  </si>
  <si>
    <t>Procedura negoziata per l'affidamento garanzie finanziarie  gestione e post- gestione lotto 7</t>
  </si>
  <si>
    <t>Appalto per l'affidamento del servizio di monitoraggio e riparaz. pneumatici per autocarri e mezzi d'opera Rea impianti S.r.l.</t>
  </si>
  <si>
    <t>Appalto per l'affidamento del servizio di  manutenzione sistema condizionam. e scarico fumi del compattatore Bomag mod.1172</t>
  </si>
  <si>
    <t>Appalto per il servizio di manutenzione del sistema iniezione gasolio e revisioni della testata motore autocarro Iveco 260 S/E4</t>
  </si>
  <si>
    <t>Appalto per l'affidamento del servizio di manutenzione nastro inferiore con sostituzione lamiera scorrimento e ripristino supporti mezzo aziend. N°50 Rea Impianti S.r.l.</t>
  </si>
  <si>
    <t>Appalto per la fornitura estintori a polvere 2--6-5 kg CO2 ,n°2 gruppi mobili a schiuma, n°1 miscelatore e lancia in acciaio inox</t>
  </si>
  <si>
    <t>Appalto per la fornitura di n°11 manicotti elettrici e raccordi vari in pead</t>
  </si>
  <si>
    <t>Appalto per l'affidamento del servizio di indagini geognostiche mediante esecuzione di sondaggi e prove di laboratorio</t>
  </si>
  <si>
    <t>Appalto per l'affidamento del servizio di manutenzione del tamburo del nastro trasportatore NT03 manutenzione sponde e tamburo</t>
  </si>
  <si>
    <t xml:space="preserve">Appalto per l'affidamento di servizi legali di diritto amministrativo </t>
  </si>
  <si>
    <t>Appalto per la fornitura con posa in opera dello strato di impermeabilizzazione della sponda interna dell'argine</t>
  </si>
  <si>
    <t>Appalto per l' affidamento del servizio di manutenzione del sistema impianto aria e sostituzione parafango del trattore Scania CRV 124 mezzo aziend. N°28</t>
  </si>
  <si>
    <t>Procedura negoziata  per l'affidamento servizio fideiussioni</t>
  </si>
  <si>
    <t>Appalto per l'affidamento di  servizi di progettazione della manutenzione della elettroberna a servizio dell'impianto di selezione dei RSU marca Rozzi mod. ER2500RL</t>
  </si>
  <si>
    <t>Appalto per l'affidamento di servizi ideazione e supporto all'allestimento Stand Rea Impianti per la manifestazione internazionale Ecomondo Novembre 2017</t>
  </si>
  <si>
    <t>Appalto per la fornitura n°2 tappeti per nastro trasportatore dell'impianto di selezione</t>
  </si>
  <si>
    <t xml:space="preserve">Appalto per l'cquisizione di n° 4 computer e n° 1 stampante </t>
  </si>
  <si>
    <t>Appalto per la fornitura di  carburante diesel per rifornimento mezzi d'opera Rea impianti S.r.l.</t>
  </si>
  <si>
    <t>Appalto per la sponsorizzazione iniziativa "La forza della mente"</t>
  </si>
  <si>
    <t>Appalto per il servizio di Pubblicazione inserzione su quotidiano Repubblica Ed. Firenze Toscana</t>
  </si>
  <si>
    <t>Appalto per la fornitura lastra fotopolimerica per l'impianto di stampa</t>
  </si>
  <si>
    <t>Appalto per la fornitura di teste cilindro per motore jenbacher serie 3</t>
  </si>
  <si>
    <t>Appalto per la fornitura di n°6000 formulari di identificazione personalizzati per il trasporto rifiuti</t>
  </si>
  <si>
    <t>Appalto per l'affidamento dei servizi di pulizia interne</t>
  </si>
  <si>
    <t>Appalto per l'affidamento del servizio di riattivazione, movimentazione e trasporto di carbone attivo derivante da filtrazione di biogas di discarica</t>
  </si>
  <si>
    <t>Appalto per l'affidamento del servizio posta elettronica</t>
  </si>
  <si>
    <t>Appalto per l'affidamento del sevizio di manutenzione mezzo aziendale n°44</t>
  </si>
  <si>
    <t xml:space="preserve">Appalto per l'affidamento della Direzione lavori per la realizzazione argini in terra lotto 7 </t>
  </si>
  <si>
    <t>Appalto per l'affidamento del servizio di consulenza archeologica</t>
  </si>
  <si>
    <t>Appalto per l'affidamento del servizio di manutenzione Piano mobile mezzo aziendale n.35</t>
  </si>
  <si>
    <t xml:space="preserve">Appalto per l'affidamento del servizio di  manutenzione mezzi aziendali n° 15, 20 e 90 </t>
  </si>
  <si>
    <t>Appalto per la fornitura e  ristampa brochure progetto la fabbrica del futuro</t>
  </si>
  <si>
    <t>Appalto per l'affidamento del servizio di catering per  cena aziendale</t>
  </si>
  <si>
    <t xml:space="preserve">Appalto per l'affidamento del servizio di  manutenzione termoreattore gruppo produzione Denominato Rosignano6 </t>
  </si>
  <si>
    <t>Appalto per l'affidamento del servizio di manutenzione MANITOU mezzo aziendale n.24 di Rea Impianti srl, unipersonale</t>
  </si>
  <si>
    <t>Appalto per l'affidamento del servizio campionamento e analisi chimiche</t>
  </si>
  <si>
    <t>Appalto per l'affidamento del servizio di distribuzione brochure</t>
  </si>
  <si>
    <t>Appalto per  la fornitura abeti natalizi</t>
  </si>
  <si>
    <t>Appalto per l'affidamento del servizio di Valutazione dei rischi</t>
  </si>
  <si>
    <t>Appalto per l'affidamento del servizio di manutenzione dei Portelloni  di ingresso/uscita di Cecina</t>
  </si>
  <si>
    <t>Appalto per la fornitura cesti natalizi</t>
  </si>
  <si>
    <t>Appalto per l'affidamento del servizio di manutenzione meccanica Impianto di selezione</t>
  </si>
  <si>
    <t>Appalto per il servizio di manutenzione della Pala New Holland mezzo aziendale n° 46 di Rea Impianti srl unipersonale</t>
  </si>
  <si>
    <t xml:space="preserve">Appalto per l'affidamento del servizio di Master dipendenti </t>
  </si>
  <si>
    <t>Appalto per l'affidamento del servizio di  manutenzione sistema dei freni Autocarro Iveco Strralis</t>
  </si>
  <si>
    <t>Appalto per l'affidamento del servizio manutenzione Fiat Punto mezzo aziendale n° 81 di Rea Impianti srl unipersonale</t>
  </si>
  <si>
    <t>Appalto per l'affidamento del servizio di verifica condizioni statiche del capannone nell'area Impianti di Scapigliato</t>
  </si>
  <si>
    <t>Appalto per l'affidamento del servizio di manutenzione Bomag BC 1172 RB</t>
  </si>
  <si>
    <t>Appalto per l'affidamento dell'esecuzione automazione automazione cancello ingresso Scapigliato</t>
  </si>
  <si>
    <t>Appalto per l'affidamento del servizio di di verifiche ispettive</t>
  </si>
  <si>
    <t>Appalto per la fornitura gadget Ecomondo</t>
  </si>
  <si>
    <t>Appalto per l'affidamento del servizio di revisione ministeriale sui  mezzi az. N° 2</t>
  </si>
  <si>
    <t>Appalto per l'affidamento del servizio di revisione semirimorchio Cardi</t>
  </si>
  <si>
    <t xml:space="preserve">Appalto per l'affidamento del servizio di Somministrazione di lavoro temporaneo di n. 8 unità </t>
  </si>
  <si>
    <t>Appalto per l'affidamento del servizio di acquisizione di n°8 unità di personale da adibire fino al 31/08/2017</t>
  </si>
  <si>
    <t>Appalto per l'affidamento del servizio di manutenzione per il rifacimento dell'avvolgimento del motore elettrico del mulino n°3 impianto selezione dei RSU di Scapigliato</t>
  </si>
  <si>
    <t>Appalto per la fornitura con posa in opera di componentistica elettrica c/o impianto di selezione dei RSU di Scapigliato</t>
  </si>
  <si>
    <t>Appalto per l'affidamento del servizio di manutenzione compattatori Bomag 1172 RB mezzo az. N°3 e compattatore Bomag 772 RB mezzo az. N°2</t>
  </si>
  <si>
    <t>Appalto per la fornitura di materiale geocomposito per l'area impianti di Scapigliato</t>
  </si>
  <si>
    <t>Appalto per l'affidamento del servizio di manutenzione delle opere edili ubicate presso le sedi operative di Rea Impianti srl unipersonale</t>
  </si>
  <si>
    <t xml:space="preserve">Appalto per la fornitura VIDEO  Ecomondo </t>
  </si>
  <si>
    <t>Appalto per l'affidamento dello svolgimento del Corso antincendio</t>
  </si>
  <si>
    <t>Appalto per l'affidamento dell''Allestimento stand Ecomondo</t>
  </si>
  <si>
    <t>Appalto per la fornitura tappeto per nastro deferizzatore</t>
  </si>
  <si>
    <t>Appalto per l'affidamento del servizio di manutenzione del vetro parabrezza autocarro Iveco mezzo aziendale n°68 di Rea Impianti srl unipersonale</t>
  </si>
  <si>
    <t>Appalto per la fornitura di  tubi idraulici alta pressione</t>
  </si>
  <si>
    <t xml:space="preserve">Accordo quadro  per la fornitura montaggio e riparazione pneumatici per automezzi Rea  Impianti  S.r.l. </t>
  </si>
  <si>
    <t>Accordo quadro per la fornitura di olio lubrificante a basso contenuto di ceneri per motori stazionari alimentati con biogas</t>
  </si>
  <si>
    <t xml:space="preserve">Accordo quadro per l'affidamento del servizio di manutenzione impianti elettrici speciali e rete dati </t>
  </si>
  <si>
    <t>Accordo quadro per l'affidamento del servizio di verifica sui dispositivi di protezione anticaduta presso le sedi Rea Impianti srl Unipersonale</t>
  </si>
  <si>
    <t>Appalto in convenzione  per la fornitura di carburante per autotrazione attraverso portale wwwacquistiinretepa.it</t>
  </si>
  <si>
    <t>Appalto per l'affidamento del servizio di realizzazione di Gadget ECOMONDO</t>
  </si>
  <si>
    <t>Accordo quadro per l'affidamento del servizio di manutenzione ordinaria e straordinaria mezzi Bomag modelli BC 772RB e 1172RB</t>
  </si>
  <si>
    <t xml:space="preserve">Accordo quadro per l'affidamento del servizio di  manutenzione delle elettropompe e dei  motori elettrici installati negli impianti ubicati presso le sedi Rea Impianti srl unipersonale </t>
  </si>
  <si>
    <t>Accordo quadro  per la fornitura tubi spiralati</t>
  </si>
  <si>
    <t xml:space="preserve"> Accordo quadro  per la fornitura  D.P.I.</t>
  </si>
  <si>
    <t>Accordo quadro per l'affidamento del servizio manutenzione ordinaria e straordinaria automezzi Rea Impianti srl unip.</t>
  </si>
  <si>
    <t>Accordo quadro  per l'affidamento del servizio di trasporto di compost fuori specifica e sopravaglio</t>
  </si>
  <si>
    <t>IMPORTO AGGIUDICAZIONE</t>
  </si>
  <si>
    <t>TEMPI COMPLETAMENTO OPERA-SERVIZIO-FORNITURA</t>
  </si>
  <si>
    <t>DAL 16/06/2017 AL 16/06/2018</t>
  </si>
  <si>
    <t>DAL 20/06/2017 AL 20/08/2017</t>
  </si>
  <si>
    <t>DAL 23/06/2017 AL 24/06/2017</t>
  </si>
  <si>
    <t>DAL 17/07/2017 AL 20/07/2017</t>
  </si>
  <si>
    <t>DAL 06/07/2017 AL 25/07/2017</t>
  </si>
  <si>
    <t>DAL 30/06/2017 AL 31/07/2017 E FINO A L 03/08/2017 ESTENSIONE</t>
  </si>
  <si>
    <t>DAL 26/07/2017 AL 26/07/2019 CON PROROGA DI  MESI TRE</t>
  </si>
  <si>
    <t>DAL 11/07/2017 AL 30/07/2017</t>
  </si>
  <si>
    <t>DAL 26/07/2017 CONTRATTO CONSEGNA ENTRO 27/07/2017</t>
  </si>
  <si>
    <t>DAL 21/07/2017 AL 16/08/2017</t>
  </si>
  <si>
    <t>DAL 22/08/2017 AL 30/04/2018</t>
  </si>
  <si>
    <t>DAL 31/07/2017  AL 08/10/2017</t>
  </si>
  <si>
    <t>DAL 02/08/2017 AL 02/08/2019</t>
  </si>
  <si>
    <t>DAL 25/08/2017 AL 25/02/2020</t>
  </si>
  <si>
    <t>DAL 04/08/2017 AL 31/08/2017</t>
  </si>
  <si>
    <t xml:space="preserve">DAL 16/08/2017 AL 26/09/2017 </t>
  </si>
  <si>
    <t>DAL 04/08/2017 AL 07/08/2017</t>
  </si>
  <si>
    <t xml:space="preserve"> DETERMINA DI AGGIUDICAZIONE 05/10anni 3+2 e 5  per gestione e post gestione</t>
  </si>
  <si>
    <t>DAL 11/08/2017 AL 18/08/2017</t>
  </si>
  <si>
    <t xml:space="preserve">DAL 21/08/2017 AL 10/11/2017 </t>
  </si>
  <si>
    <t>DAL 11/09/2017 AL15/09/2017</t>
  </si>
  <si>
    <t xml:space="preserve"> DAL 11/08/2017 AL 05/09/2017</t>
  </si>
  <si>
    <t>DAL 04/09/2017  E ESECUZIONE IN BASE ORDINI FINO A 39.500,00</t>
  </si>
  <si>
    <t>DAL 04/09/2017 AL 30/09/2017</t>
  </si>
  <si>
    <t xml:space="preserve"> DAL 06/09/2017 AL 30/09/2017</t>
  </si>
  <si>
    <t>DAL13/09/2017 AL 15/09/017</t>
  </si>
  <si>
    <t>DAL 13/09/2017 AL 15/09/2017</t>
  </si>
  <si>
    <t>DAL 19/09/2017 AL 27/09/2017</t>
  </si>
  <si>
    <t>DAL 18/10/2017 AL 18/10/2019</t>
  </si>
  <si>
    <t>DAL  10/10/2017 5gg fase 2.1 scheda tecnica 10gg successivi fase 2.2</t>
  </si>
  <si>
    <t>DAL 29/09/2017 AL 29/10/2017</t>
  </si>
  <si>
    <t>DAL 09/10/2017 AL 29/10/2017</t>
  </si>
  <si>
    <t>DAL 06/11/2017 AL 21/11/2017</t>
  </si>
  <si>
    <t>DAL 13/11/2017 AL 13/03/2019</t>
  </si>
  <si>
    <t>DAL 20/10/2017 AL 02/11/2017</t>
  </si>
  <si>
    <t>DAL 20/10/2017 AL 31/12/2018</t>
  </si>
  <si>
    <t>DAL 09/11/2017 AL 31/12/2018</t>
  </si>
  <si>
    <t>DAL 24/10/2017 AL 06/11/2017</t>
  </si>
  <si>
    <t>DAL 22/12/2017 AL 22/06/2019 CON  PROROGA  MESI TRE</t>
  </si>
  <si>
    <t>IMPORTO SOMME LIQUIDATE</t>
  </si>
  <si>
    <t>DATA DETERMINA</t>
  </si>
  <si>
    <t>72988712E4</t>
  </si>
  <si>
    <t>Appalto per la fornitura e noleggio cannoni antiodore  prodotti antiodore</t>
  </si>
  <si>
    <t>Appalto per l'affidamento del servizio di manutenzione Caricatore Volvo</t>
  </si>
  <si>
    <t>Nomina C.T.P.</t>
  </si>
  <si>
    <t>Appalto per la selezione esterna per titoli e prove per assunzione n°11 lavoratore a tempo determinato</t>
  </si>
  <si>
    <t>Appalto per la fornitura valvole a farfalla attuatori box finecorsa manometri</t>
  </si>
  <si>
    <t>Appalto per l'affidamento di servizi assistenza e consulenza legale ex art 17 Dlgs 50/2016</t>
  </si>
  <si>
    <t>Appalto per l'affidamento del servizio di Integrazione documentazione aggiornamento S.I.A.</t>
  </si>
  <si>
    <t>SOCIETA' MGM SOFTWARE S.R.L.U. C.O E. SM26230</t>
  </si>
  <si>
    <t>ELENCO OPERATORI INVITATI A PRESENTARE OFFERTE</t>
  </si>
  <si>
    <t xml:space="preserve">annullata </t>
  </si>
  <si>
    <t xml:space="preserve">AVV. AGNESE DEL NORD </t>
  </si>
  <si>
    <t xml:space="preserve"> P.IVA 05294200489 C.F.DLNGNS76H67D612N</t>
  </si>
  <si>
    <t>PARTITA IVA / CODICE FISCALE</t>
  </si>
  <si>
    <t xml:space="preserve">MAXI CALOR S.R.L. </t>
  </si>
  <si>
    <t xml:space="preserve">ORMO SERVICE S.R.L. </t>
  </si>
  <si>
    <t xml:space="preserve">R.V.I. S.R.L. </t>
  </si>
  <si>
    <t xml:space="preserve">L.B. TOSCANA SERVICE  S.R.L.U.  </t>
  </si>
  <si>
    <t xml:space="preserve">ALI AGENZIA PER IL LAVORO S.P.A. </t>
  </si>
  <si>
    <t xml:space="preserve">CENTRO GOMME DI CAPPELLINI ENRICO </t>
  </si>
  <si>
    <t xml:space="preserve">CARDOSI ANTINCENDIO  S.N.C. </t>
  </si>
  <si>
    <t xml:space="preserve">TOSCANA TUBI TUBI S.R.L. </t>
  </si>
  <si>
    <t xml:space="preserve">GEOTECNICA PALAZZI GIOMARELLI S.R.L. </t>
  </si>
  <si>
    <t xml:space="preserve">LANDI LUBRIFICANTI S.A.S. </t>
  </si>
  <si>
    <t>CO.ME.OS. S.A.S.</t>
  </si>
  <si>
    <t>P.IVA 02129410482/C.F.RIADNC57T21G702C</t>
  </si>
  <si>
    <t xml:space="preserve">FERRI  DELIO &amp; C. S.N.C. </t>
  </si>
  <si>
    <t xml:space="preserve">IMPERFOGLIA  S.R.L U. </t>
  </si>
  <si>
    <t xml:space="preserve">ETRURIA  MECCANICA S.R.L.  </t>
  </si>
  <si>
    <t xml:space="preserve">ELBA ASS.NI S.P.A. </t>
  </si>
  <si>
    <t xml:space="preserve">TRUCK CENTER S.R.L. </t>
  </si>
  <si>
    <t xml:space="preserve">PUNTO E VIRGOLA DI SIMONE CIAPPI </t>
  </si>
  <si>
    <t xml:space="preserve">CALZERONI &amp; C. S.R.L. </t>
  </si>
  <si>
    <t xml:space="preserve">ACM S.N.C. OFFICINA INFORMATICA </t>
  </si>
  <si>
    <t xml:space="preserve">BULICHELLI PETROLI DI BULICHELLI &amp; C. S.N.C.  </t>
  </si>
  <si>
    <t xml:space="preserve">TELEGRANDUCATO DI TOSCANA S.R.L. </t>
  </si>
  <si>
    <t>ALI AGENZIA PER IL LAVORO S.P.A.</t>
  </si>
  <si>
    <t xml:space="preserve">GIUNTI ALFREDO ELETTROMECCANICA S.R.L. </t>
  </si>
  <si>
    <t>G&amp;G S.R.L.</t>
  </si>
  <si>
    <t xml:space="preserve">ORMO SERVICE S.R.L.  </t>
  </si>
  <si>
    <t xml:space="preserve">A. MANZONI  S.P.A.  </t>
  </si>
  <si>
    <t xml:space="preserve">COLI IMPIANTI S.R.L. </t>
  </si>
  <si>
    <t xml:space="preserve">SIDERLAVORI S.R.L.U. </t>
  </si>
  <si>
    <t xml:space="preserve">GEOM. ANTONIO LUONGO </t>
  </si>
  <si>
    <t xml:space="preserve">PERFORMAT S.R.L.  </t>
  </si>
  <si>
    <t>EUROMEC S.R.L.</t>
  </si>
  <si>
    <t xml:space="preserve">Q8 QUASER S.R.L. </t>
  </si>
  <si>
    <t>P. IVA 06543251000 - C. FISCALE IMPRESA 00295420632</t>
  </si>
  <si>
    <t xml:space="preserve">OFFICINA MACCAFERRI </t>
  </si>
  <si>
    <t xml:space="preserve">PIN SCRL SERVIZI DIDATTICI E SCIENTIFICI </t>
  </si>
  <si>
    <t xml:space="preserve">ALPHA TEAM SRL </t>
  </si>
  <si>
    <t xml:space="preserve">LUIGI ING. BOERI INGEGNERI &amp; ASSOCIATI  </t>
  </si>
  <si>
    <t xml:space="preserve">MAKRE' DI MARCHI ELISA &amp; C. SNC </t>
  </si>
  <si>
    <t>ORMO SERVICE SRL</t>
  </si>
  <si>
    <t>EUROVIX SPA</t>
  </si>
  <si>
    <t>P. IVA 01542950983 C. FISCALE 02055250175</t>
  </si>
  <si>
    <t xml:space="preserve">OFFICINA  MOBILE GRILLI PAOLO </t>
  </si>
  <si>
    <t xml:space="preserve">SOCIETA' MGM SOFTWARE S.R.L.U. </t>
  </si>
  <si>
    <t>C.O E. SM26230</t>
  </si>
  <si>
    <t xml:space="preserve">IDROTHERM  2000 S.R.L. </t>
  </si>
  <si>
    <t xml:space="preserve">PUNTO E VIRGOLA DI SIMONE CIAPPI  </t>
  </si>
  <si>
    <t xml:space="preserve">ETRURIA MECCANICA SRL </t>
  </si>
  <si>
    <t xml:space="preserve">MATERIA GRIGIA SRL U </t>
  </si>
  <si>
    <t>PELLEGRINI &amp; C S.A.S</t>
  </si>
  <si>
    <t>METALMATIC DI BERNI FABIO</t>
  </si>
  <si>
    <t>BONGINI NUBIANO</t>
  </si>
  <si>
    <t xml:space="preserve">PROTEK ASSOCIATI  </t>
  </si>
  <si>
    <t>ASSITECA SPA</t>
  </si>
  <si>
    <t>CARROZZERIA FAVILLI  ILIO &amp; C. SNC</t>
  </si>
  <si>
    <t xml:space="preserve">CARROZZERIA FAVILLI ILIO &amp; C  SNC </t>
  </si>
  <si>
    <t>PERFORMAT SRL</t>
  </si>
  <si>
    <t xml:space="preserve">OFFICINA MOBILE DI PAOLO GRILLI </t>
  </si>
  <si>
    <t>BC FORNITURE S.R.L.</t>
  </si>
  <si>
    <t>B &amp; B IMPIANTI INDUSTRIALI</t>
  </si>
  <si>
    <t xml:space="preserve">OFFICINA RAPUANO SNC </t>
  </si>
  <si>
    <t>AGRICOLA PIEVE S. LUCE  SOC. COOP. AGRIC.</t>
  </si>
  <si>
    <t xml:space="preserve">AMBIENTE S.C. </t>
  </si>
  <si>
    <t xml:space="preserve">B.F. TECNOPOSA S.R.L. </t>
  </si>
  <si>
    <t xml:space="preserve">LORENZINI FEDERICO </t>
  </si>
  <si>
    <t xml:space="preserve">AMBIENTE S. C. </t>
  </si>
  <si>
    <t xml:space="preserve">OFFICINA MECCANICA    MG S.R.L. </t>
  </si>
  <si>
    <t xml:space="preserve">GARDEN ECO POGGIOFIORITO S.S.A. </t>
  </si>
  <si>
    <t>TRICOM S.R.L.</t>
  </si>
  <si>
    <t xml:space="preserve">COOPERATIVA ARCHEOLOGICA SOC. COOP. &amp; C. </t>
  </si>
  <si>
    <t>CATERING MONICA DI ORLANDI FEDERICO</t>
  </si>
  <si>
    <t xml:space="preserve">CARTOGRAFICA TOSCANA </t>
  </si>
  <si>
    <t xml:space="preserve">FERRI DELIO &amp; C S.N.C. </t>
  </si>
  <si>
    <t xml:space="preserve">ENERTECH S.R.L. </t>
  </si>
  <si>
    <t xml:space="preserve">CTM SERVICE </t>
  </si>
  <si>
    <t xml:space="preserve"> STUDIO ASSOCIATO STINGEA </t>
  </si>
  <si>
    <t xml:space="preserve">ILGER.COM S.R.L. </t>
  </si>
  <si>
    <t>ETRURIA MECCANICA S.R.L.</t>
  </si>
  <si>
    <t>ETRURIA MECCANICA S.R.L</t>
  </si>
  <si>
    <t xml:space="preserve">NUOVO FUTURO COOPERATIVA SOCIALE </t>
  </si>
  <si>
    <t xml:space="preserve">AMICI DANILO </t>
  </si>
  <si>
    <t>GALLETTI AUTOTRASPORTI S.A.S.</t>
  </si>
  <si>
    <t xml:space="preserve">MAXWHITE S.R.L. </t>
  </si>
  <si>
    <t>AB SERVICE S.R.L.</t>
  </si>
  <si>
    <t>SCEP S.R.L.</t>
  </si>
  <si>
    <t>ZINCOPAR S.R.L .</t>
  </si>
  <si>
    <t xml:space="preserve">AVV. AGNESE DEL NORD STUDIO LEGALE </t>
  </si>
  <si>
    <t>MAXI CALOR S.R.L.</t>
  </si>
  <si>
    <t>ORMO SERVICE S.R.L.</t>
  </si>
  <si>
    <t xml:space="preserve">L.B. TOSCANA SERVICE S.R.L.U. </t>
  </si>
  <si>
    <t xml:space="preserve">CARDOSI AINTINCENDIO S.N.C. </t>
  </si>
  <si>
    <t xml:space="preserve">TOSCANA TUBI S.R.L. </t>
  </si>
  <si>
    <t xml:space="preserve">STUDIO LEGALE LESSONA </t>
  </si>
  <si>
    <t xml:space="preserve">IMPERFOGLIA S.R.L. U. </t>
  </si>
  <si>
    <t xml:space="preserve">ETRURIA MECCANICA S.R.L. </t>
  </si>
  <si>
    <t xml:space="preserve">CALZERONI &amp; CO. S.R.L. </t>
  </si>
  <si>
    <t xml:space="preserve">ACM SNC  OFFICINA INFORMATICA </t>
  </si>
  <si>
    <t xml:space="preserve">BULICHELLI PETROLI  DI BULICHELLI &amp; C. SNC </t>
  </si>
  <si>
    <t>TELEGRANDUCATO DI TOSCANA SRL</t>
  </si>
  <si>
    <t xml:space="preserve">ALI AGENZIA PER IL LAVORO SPA </t>
  </si>
  <si>
    <t xml:space="preserve">GIUNTI ALFREDO ELETTROMECCANICA SRL </t>
  </si>
  <si>
    <t xml:space="preserve">G&amp;G S.R.L. </t>
  </si>
  <si>
    <t>A. MANZONI &amp; C. SPA</t>
  </si>
  <si>
    <t xml:space="preserve">PERFORMAT SRL </t>
  </si>
  <si>
    <t>OFFICINA MACCAFERRI</t>
  </si>
  <si>
    <t>EUROMEC SRL</t>
  </si>
  <si>
    <t xml:space="preserve">ORMO SERVICE SRL </t>
  </si>
  <si>
    <t>OMP DI SCHILLACI &amp; C. SNC OFF. MECC.</t>
  </si>
  <si>
    <t xml:space="preserve">OFFICINA  MOBILE GRILLI PAOLO  </t>
  </si>
  <si>
    <t xml:space="preserve">PELLEGRINI &amp; C S.A.S.  </t>
  </si>
  <si>
    <t xml:space="preserve">BONGINI NUBIANO </t>
  </si>
  <si>
    <t xml:space="preserve">PROTEK ASSOCIATI   </t>
  </si>
  <si>
    <t xml:space="preserve">ASSITECA SPA </t>
  </si>
  <si>
    <t xml:space="preserve">CARROZZERIA FAVILLI  ILIO &amp; C. SNC </t>
  </si>
  <si>
    <t>OFFICINA RAPUANO SNC</t>
  </si>
  <si>
    <t xml:space="preserve">TRICOM S.R.L. </t>
  </si>
  <si>
    <t xml:space="preserve">CATERING MONICA DI ORLANDI FEDERICO </t>
  </si>
  <si>
    <t>CTM SERVICE</t>
  </si>
  <si>
    <t>AMICI DANILO</t>
  </si>
  <si>
    <t xml:space="preserve">AB SERVICE S.R.L. </t>
  </si>
  <si>
    <t xml:space="preserve">SCEP S.R.L. </t>
  </si>
  <si>
    <t>ZINCOPAR S.R.L.</t>
  </si>
  <si>
    <t>DAL 26/10/2017 AL 26/02/2019</t>
  </si>
  <si>
    <t xml:space="preserve">COMELT S.P.A . </t>
  </si>
  <si>
    <t xml:space="preserve">COMELT S.P.A.  </t>
  </si>
  <si>
    <t xml:space="preserve">PERFORMAT S.R.L. </t>
  </si>
  <si>
    <t>DAL 22/09/2017 AL 22/09/2017</t>
  </si>
  <si>
    <t xml:space="preserve">CO.ME.OS. S.A.S. </t>
  </si>
  <si>
    <t>DAL17/01/2018 AL 26/02/2018</t>
  </si>
  <si>
    <t>Appalto per l'affidamento del servizio di manutenzione della copertura della Palazzina Uffici Scapigliato</t>
  </si>
  <si>
    <t>ZE91FF285A</t>
  </si>
  <si>
    <t>ZO220E217E</t>
  </si>
  <si>
    <t>B &amp; B IMPIANTI INDUSTRIALI S.R.L.</t>
  </si>
  <si>
    <t xml:space="preserve">B &amp; C S.R.L. </t>
  </si>
  <si>
    <t>DAL 05/10/2017 AL 30/04/2018</t>
  </si>
  <si>
    <t>00877170480</t>
  </si>
  <si>
    <t>02018960514</t>
  </si>
  <si>
    <t>00206110496</t>
  </si>
  <si>
    <t>01879370508</t>
  </si>
  <si>
    <t>05347681008</t>
  </si>
  <si>
    <t>00986820496</t>
  </si>
  <si>
    <t>00902970490</t>
  </si>
  <si>
    <t>00103990495</t>
  </si>
  <si>
    <t>01169700521</t>
  </si>
  <si>
    <t>01848990501</t>
  </si>
  <si>
    <t>00404930497</t>
  </si>
  <si>
    <t>00245160494</t>
  </si>
  <si>
    <t>01189450412</t>
  </si>
  <si>
    <t>01647470507</t>
  </si>
  <si>
    <t>05850710962</t>
  </si>
  <si>
    <t>01012830491</t>
  </si>
  <si>
    <t>01411360496</t>
  </si>
  <si>
    <t>002259160519</t>
  </si>
  <si>
    <t>01487250498</t>
  </si>
  <si>
    <t>01569890492</t>
  </si>
  <si>
    <t>003537800497</t>
  </si>
  <si>
    <t>01945480505</t>
  </si>
  <si>
    <t>01416970497</t>
  </si>
  <si>
    <t>00237380506</t>
  </si>
  <si>
    <t>01621900495</t>
  </si>
  <si>
    <t xml:space="preserve">P.IVA 00772300497 - C.FISCALE LNGNTN63M021306N </t>
  </si>
  <si>
    <t>01616970503</t>
  </si>
  <si>
    <t>00928120526</t>
  </si>
  <si>
    <t xml:space="preserve"> P.IVA 00772300497 - C.FISCALE LNGNTN63M021306N </t>
  </si>
  <si>
    <t>01633710973</t>
  </si>
  <si>
    <t>01200160495</t>
  </si>
  <si>
    <t>01177740113</t>
  </si>
  <si>
    <t>05685250481</t>
  </si>
  <si>
    <t>03291080483</t>
  </si>
  <si>
    <t xml:space="preserve"> P. IVA 01432950507 C.F. GRLPLA65C30M126J</t>
  </si>
  <si>
    <t>01179830466</t>
  </si>
  <si>
    <t>03958730404</t>
  </si>
  <si>
    <t>01344250509</t>
  </si>
  <si>
    <t>01142850492</t>
  </si>
  <si>
    <t xml:space="preserve"> P. IVA 00002510493  - C.F. BNGNBN41R19C415P - </t>
  </si>
  <si>
    <t>01387560491</t>
  </si>
  <si>
    <t xml:space="preserve">03279400281 </t>
  </si>
  <si>
    <t>01063050494</t>
  </si>
  <si>
    <t>0161697050</t>
  </si>
  <si>
    <t>01432950507</t>
  </si>
  <si>
    <t>01047720493</t>
  </si>
  <si>
    <t>01076330529</t>
  </si>
  <si>
    <t>01553760503</t>
  </si>
  <si>
    <t>00341430503</t>
  </si>
  <si>
    <t>00262540453</t>
  </si>
  <si>
    <t>05193710489</t>
  </si>
  <si>
    <t xml:space="preserve">P.IVA 01539540490  - C.F. LRNFRC76E12E625Y </t>
  </si>
  <si>
    <t>00765870498</t>
  </si>
  <si>
    <t xml:space="preserve">01343490494  </t>
  </si>
  <si>
    <t>00683250492</t>
  </si>
  <si>
    <t>01785340496</t>
  </si>
  <si>
    <t>01763610472</t>
  </si>
  <si>
    <t>01853580973</t>
  </si>
  <si>
    <t>02109930509</t>
  </si>
  <si>
    <t>03185890484</t>
  </si>
  <si>
    <t>05846590486</t>
  </si>
  <si>
    <t>02256810348</t>
  </si>
  <si>
    <t>00607790490</t>
  </si>
  <si>
    <t>00377700505</t>
  </si>
  <si>
    <t>00146310495</t>
  </si>
  <si>
    <t>06033501211</t>
  </si>
  <si>
    <t>02279020982</t>
  </si>
  <si>
    <t>00961930476</t>
  </si>
  <si>
    <t>02184650345</t>
  </si>
  <si>
    <t xml:space="preserve">- CENTRO GOMME DI CAPPELLINI ENRICO P. IVA 00986820496    -  MANCINI &amp; STACCIOLI DI MANCINI CLAUDIO &amp; C. S.N.C. P. IVA 00867950495    - F.LLI CAPALDI S.R.L. P. IVA 00390860492                                                               </t>
  </si>
  <si>
    <t xml:space="preserve">OMP DI SCHILLACI &amp; C. SNC OFF. MECC. </t>
  </si>
  <si>
    <t>Accordo quadro per la fornitura di  benzina alchilata per tosasiepi, motoseghe e decespugliatori</t>
  </si>
  <si>
    <t>Appalto per l'affidamento del servizio di Consulenza Gamma</t>
  </si>
  <si>
    <t>Appalto per l'affidamento di servizi assicurativi</t>
  </si>
  <si>
    <t>Appalto per l'affidamento del servizio di manutenzione tagliaerba Ferrari</t>
  </si>
  <si>
    <t>Appalto per l'affidamento del servizio manutenzione pompe Flygt</t>
  </si>
  <si>
    <t>Appalto per l'affidamento del servizio di manutenzione mezzo aziendale n°6 e n°80</t>
  </si>
  <si>
    <t>Appalto per l'affidamento del servizio di trasporto ed avvio ad operazioni di recupero presso impianto autorizzato del multimateriale</t>
  </si>
  <si>
    <t>Colonna1</t>
  </si>
  <si>
    <t xml:space="preserve">                                                                                                                  DETERMINE A CONTRARRE 2017 ( AGGIORNAMENTO AL 31.08.2018)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</si>
</sst>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;[Red]\-#,##0.00\ &quot;€&quot;"/>
    <numFmt numFmtId="165" formatCode="_-* #,##0.00\ &quot;€&quot;_-;\-* #,##0.00\ &quot;€&quot;_-;_-* &quot;-&quot;??\ &quot;€&quot;_-;_-@_-"/>
    <numFmt numFmtId="166" formatCode="_-* #,##0.00\ [$€-410]_-;\-* #,##0.00\ [$€-410]_-;_-* &quot;-&quot;??\ [$€-410]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36"/>
      <color theme="1"/>
      <name val="Calibri"/>
      <family val="2"/>
      <scheme val="minor"/>
    </font>
    <font>
      <sz val="36"/>
      <color theme="1"/>
      <name val="Arial"/>
      <family val="2"/>
    </font>
    <font>
      <b/>
      <sz val="36"/>
      <name val="Arial"/>
      <family val="2"/>
    </font>
    <font>
      <sz val="11"/>
      <name val="Calibri"/>
      <family val="2"/>
      <scheme val="minor"/>
    </font>
    <font>
      <sz val="14"/>
      <color theme="1"/>
      <name val="Arial"/>
      <family val="2"/>
    </font>
    <font>
      <sz val="24"/>
      <color theme="1"/>
      <name val="Arial"/>
      <family val="2"/>
    </font>
    <font>
      <sz val="24"/>
      <color theme="1"/>
      <name val="Calibri"/>
      <family val="2"/>
      <scheme val="minor"/>
    </font>
    <font>
      <sz val="72"/>
      <color theme="1"/>
      <name val="Arial"/>
      <family val="2"/>
    </font>
    <font>
      <b/>
      <sz val="36"/>
      <color theme="1"/>
      <name val="Arial"/>
      <family val="2"/>
    </font>
    <font>
      <sz val="36"/>
      <name val="Arial"/>
      <family val="2"/>
    </font>
    <font>
      <sz val="36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166" fontId="0" fillId="0" borderId="0" xfId="0" applyNumberFormat="1"/>
    <xf numFmtId="0" fontId="2" fillId="0" borderId="0" xfId="0" applyFont="1"/>
    <xf numFmtId="0" fontId="3" fillId="0" borderId="0" xfId="0" applyFont="1"/>
    <xf numFmtId="166" fontId="2" fillId="0" borderId="0" xfId="0" applyNumberFormat="1" applyFont="1"/>
    <xf numFmtId="0" fontId="5" fillId="0" borderId="0" xfId="0" applyFont="1"/>
    <xf numFmtId="165" fontId="0" fillId="0" borderId="0" xfId="0" applyNumberForma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2" borderId="0" xfId="0" applyNumberFormat="1" applyFont="1" applyFill="1"/>
    <xf numFmtId="0" fontId="2" fillId="0" borderId="0" xfId="0" applyFont="1" applyAlignment="1">
      <alignment horizontal="center"/>
    </xf>
    <xf numFmtId="0" fontId="9" fillId="0" borderId="0" xfId="0" applyFont="1"/>
    <xf numFmtId="0" fontId="11" fillId="2" borderId="0" xfId="0" applyNumberFormat="1" applyFont="1" applyFill="1"/>
    <xf numFmtId="0" fontId="3" fillId="2" borderId="0" xfId="0" applyNumberFormat="1" applyFont="1" applyFill="1" applyAlignment="1">
      <alignment horizontal="left" vertical="center" wrapText="1"/>
    </xf>
    <xf numFmtId="0" fontId="3" fillId="0" borderId="0" xfId="0" applyNumberFormat="1" applyFont="1" applyAlignment="1">
      <alignment vertical="center"/>
    </xf>
    <xf numFmtId="0" fontId="11" fillId="0" borderId="0" xfId="0" applyNumberFormat="1" applyFont="1"/>
    <xf numFmtId="49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wrapText="1"/>
    </xf>
    <xf numFmtId="0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/>
    <xf numFmtId="165" fontId="3" fillId="0" borderId="0" xfId="0" applyNumberFormat="1" applyFont="1" applyAlignment="1">
      <alignment wrapText="1"/>
    </xf>
    <xf numFmtId="0" fontId="3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vertical="center" wrapText="1"/>
    </xf>
    <xf numFmtId="0" fontId="11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49" fontId="10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right" wrapText="1"/>
    </xf>
    <xf numFmtId="0" fontId="3" fillId="3" borderId="0" xfId="0" applyNumberFormat="1" applyFont="1" applyFill="1" applyAlignment="1">
      <alignment vertical="center"/>
    </xf>
    <xf numFmtId="0" fontId="6" fillId="3" borderId="0" xfId="0" applyFont="1" applyFill="1"/>
    <xf numFmtId="0" fontId="11" fillId="3" borderId="0" xfId="0" applyNumberFormat="1" applyFont="1" applyFill="1" applyAlignment="1">
      <alignment vertical="center"/>
    </xf>
    <xf numFmtId="49" fontId="3" fillId="3" borderId="0" xfId="0" applyNumberFormat="1" applyFont="1" applyFill="1" applyAlignment="1">
      <alignment vertical="center"/>
    </xf>
    <xf numFmtId="0" fontId="10" fillId="3" borderId="0" xfId="0" applyNumberFormat="1" applyFont="1" applyFill="1" applyAlignment="1">
      <alignment vertical="center"/>
    </xf>
    <xf numFmtId="0" fontId="3" fillId="3" borderId="0" xfId="0" applyNumberFormat="1" applyFont="1" applyFill="1" applyAlignment="1">
      <alignment vertical="center" wrapText="1"/>
    </xf>
    <xf numFmtId="0" fontId="3" fillId="3" borderId="0" xfId="0" applyNumberFormat="1" applyFont="1" applyFill="1" applyAlignment="1">
      <alignment horizontal="left" vertical="center" wrapText="1"/>
    </xf>
    <xf numFmtId="0" fontId="3" fillId="3" borderId="0" xfId="0" applyNumberFormat="1" applyFont="1" applyFill="1" applyAlignment="1">
      <alignment horizontal="center" vertical="center"/>
    </xf>
    <xf numFmtId="164" fontId="3" fillId="3" borderId="0" xfId="0" applyNumberFormat="1" applyFont="1" applyFill="1" applyAlignment="1">
      <alignment horizontal="center"/>
    </xf>
    <xf numFmtId="0" fontId="3" fillId="3" borderId="0" xfId="0" applyNumberFormat="1" applyFont="1" applyFill="1" applyAlignment="1">
      <alignment wrapText="1"/>
    </xf>
    <xf numFmtId="165" fontId="3" fillId="3" borderId="0" xfId="0" applyNumberFormat="1" applyFont="1" applyFill="1" applyAlignment="1">
      <alignment wrapText="1"/>
    </xf>
    <xf numFmtId="0" fontId="7" fillId="3" borderId="0" xfId="0" applyFont="1" applyFill="1"/>
    <xf numFmtId="0" fontId="8" fillId="3" borderId="0" xfId="0" applyFont="1" applyFill="1"/>
    <xf numFmtId="0" fontId="0" fillId="3" borderId="0" xfId="0" applyFill="1"/>
    <xf numFmtId="0" fontId="3" fillId="0" borderId="0" xfId="0" applyNumberFormat="1" applyFont="1" applyAlignment="1">
      <alignment horizontal="center" wrapText="1"/>
    </xf>
    <xf numFmtId="0" fontId="3" fillId="0" borderId="0" xfId="0" quotePrefix="1" applyNumberFormat="1" applyFont="1" applyAlignment="1">
      <alignment horizontal="center" vertical="center"/>
    </xf>
    <xf numFmtId="0" fontId="3" fillId="3" borderId="0" xfId="0" quotePrefix="1" applyNumberFormat="1" applyFont="1" applyFill="1" applyAlignment="1">
      <alignment horizontal="center" vertical="center"/>
    </xf>
    <xf numFmtId="0" fontId="3" fillId="3" borderId="1" xfId="0" applyNumberFormat="1" applyFont="1" applyFill="1" applyBorder="1" applyAlignment="1">
      <alignment vertical="center"/>
    </xf>
    <xf numFmtId="0" fontId="3" fillId="0" borderId="0" xfId="0" quotePrefix="1" applyNumberFormat="1" applyFont="1" applyAlignment="1">
      <alignment horizontal="center" vertical="center" wrapText="1"/>
    </xf>
    <xf numFmtId="0" fontId="3" fillId="3" borderId="0" xfId="0" applyNumberFormat="1" applyFont="1" applyFill="1" applyAlignment="1">
      <alignment horizontal="center" vertical="center" wrapText="1"/>
    </xf>
    <xf numFmtId="164" fontId="3" fillId="3" borderId="0" xfId="0" applyNumberFormat="1" applyFont="1" applyFill="1"/>
    <xf numFmtId="0" fontId="3" fillId="3" borderId="0" xfId="0" quotePrefix="1" applyNumberFormat="1" applyFont="1" applyFill="1" applyAlignment="1">
      <alignment horizontal="center" vertical="center" wrapText="1"/>
    </xf>
    <xf numFmtId="164" fontId="3" fillId="3" borderId="0" xfId="0" applyNumberFormat="1" applyFont="1" applyFill="1" applyAlignment="1">
      <alignment horizontal="right"/>
    </xf>
    <xf numFmtId="0" fontId="3" fillId="0" borderId="0" xfId="0" quotePrefix="1" applyNumberFormat="1" applyFont="1" applyAlignment="1">
      <alignment horizontal="left" vertical="center" wrapText="1"/>
    </xf>
    <xf numFmtId="0" fontId="12" fillId="0" borderId="0" xfId="0" applyNumberFormat="1" applyFont="1" applyAlignment="1">
      <alignment vertical="center"/>
    </xf>
    <xf numFmtId="0" fontId="12" fillId="0" borderId="0" xfId="0" applyNumberFormat="1" applyFont="1"/>
    <xf numFmtId="0" fontId="12" fillId="3" borderId="0" xfId="0" applyNumberFormat="1" applyFont="1" applyFill="1"/>
    <xf numFmtId="0" fontId="12" fillId="0" borderId="0" xfId="0" applyNumberFormat="1" applyFont="1" applyAlignment="1">
      <alignment wrapText="1"/>
    </xf>
    <xf numFmtId="0" fontId="12" fillId="0" borderId="0" xfId="0" applyNumberFormat="1" applyFont="1" applyAlignment="1">
      <alignment horizontal="left"/>
    </xf>
    <xf numFmtId="0" fontId="0" fillId="0" borderId="0" xfId="0" applyFill="1"/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Fill="1"/>
    <xf numFmtId="0" fontId="4" fillId="0" borderId="0" xfId="0" applyFont="1" applyFill="1" applyAlignment="1">
      <alignment horizontal="center" vertical="center"/>
    </xf>
  </cellXfs>
  <cellStyles count="1">
    <cellStyle name="Normale" xfId="0" builtinId="0"/>
  </cellStyles>
  <dxfs count="15">
    <dxf>
      <font>
        <strike val="0"/>
        <outline val="0"/>
        <shadow val="0"/>
        <u val="none"/>
        <vertAlign val="baseline"/>
        <sz val="36"/>
        <color theme="1"/>
        <name val="Arial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36"/>
        <color theme="1"/>
        <name val="Arial"/>
        <scheme val="none"/>
      </font>
      <numFmt numFmtId="0" formatCode="General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36"/>
        <color theme="1"/>
        <name val="Arial"/>
        <scheme val="none"/>
      </font>
      <numFmt numFmtId="0" formatCode="General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36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6"/>
        <color theme="1"/>
        <name val="Arial"/>
        <scheme val="none"/>
      </font>
      <numFmt numFmtId="0" formatCode="General"/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36"/>
        <color theme="1"/>
        <name val="Arial"/>
        <scheme val="none"/>
      </font>
      <numFmt numFmtId="0" formatCode="General"/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6"/>
        <color theme="1"/>
        <name val="Arial"/>
        <scheme val="none"/>
      </font>
      <numFmt numFmtId="0" formatCode="General"/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6"/>
        <color theme="1"/>
        <name val="Arial"/>
        <scheme val="none"/>
      </font>
      <numFmt numFmtId="0" formatCode="General"/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6"/>
        <color theme="1"/>
        <name val="Arial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6"/>
        <color theme="1"/>
        <name val="Arial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6"/>
        <color auto="1"/>
        <name val="Arial"/>
        <scheme val="none"/>
      </font>
      <numFmt numFmtId="30" formatCode="@"/>
    </dxf>
    <dxf>
      <font>
        <strike val="0"/>
        <outline val="0"/>
        <shadow val="0"/>
        <u val="none"/>
        <vertAlign val="baseline"/>
        <sz val="36"/>
        <color auto="1"/>
        <name val="Arial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36"/>
        <color theme="1"/>
        <name val="Arial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36"/>
        <color theme="1"/>
        <name val="Arial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36"/>
        <color theme="1"/>
        <name val="Arial"/>
        <scheme val="none"/>
      </font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a1" displayName="Tabella1" ref="B12:N108" totalsRowShown="0" headerRowDxfId="14" dataDxfId="13">
  <autoFilter ref="B12:N108"/>
  <tableColumns count="13">
    <tableColumn id="3" name="DENOMINAZIONE STAZIONE APPALTANTE" dataDxfId="12"/>
    <tableColumn id="1" name="NUMERO DETERMINA" dataDxfId="11"/>
    <tableColumn id="5" name="DATA DETERMINA" dataDxfId="10"/>
    <tableColumn id="10" name="CIG" dataDxfId="9"/>
    <tableColumn id="11" name="TIPO DI PROCEDURA" dataDxfId="8"/>
    <tableColumn id="12" name="OGGETTO" dataDxfId="7"/>
    <tableColumn id="13" name="ELENCO OPERATORI INVITATI A PRESENTARE OFFERTE" dataDxfId="6"/>
    <tableColumn id="4" name="AGGIUDICATARIO" dataDxfId="5"/>
    <tableColumn id="6" name="PARTITA IVA / CODICE FISCALE" dataDxfId="4"/>
    <tableColumn id="7" name="IMPORTO AGGIUDICAZIONE" dataDxfId="3"/>
    <tableColumn id="8" name="TEMPI COMPLETAMENTO OPERA-SERVIZIO-FORNITURA" dataDxfId="2"/>
    <tableColumn id="2" name="IMPORTO SOMME LIQUIDATE" dataDxfId="1"/>
    <tableColumn id="9" name="Colonna1" dataDxfId="0">
      <calculatedColumnFormula>+Tabella1[[#This Row],[IMPORTO AGGIUDICAZIONE]]-Tabella1[[#This Row],[IMPORTO SOMME LIQUIDATE]]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111"/>
  <sheetViews>
    <sheetView tabSelected="1" zoomScale="30" zoomScaleNormal="30" workbookViewId="0">
      <selection activeCell="B8" sqref="B8"/>
    </sheetView>
  </sheetViews>
  <sheetFormatPr defaultRowHeight="15" x14ac:dyDescent="0.25"/>
  <cols>
    <col min="1" max="1" width="3.85546875" customWidth="1"/>
    <col min="2" max="2" width="192.42578125" customWidth="1"/>
    <col min="3" max="3" width="77.140625" customWidth="1"/>
    <col min="4" max="4" width="76.5703125" customWidth="1"/>
    <col min="5" max="5" width="55.140625" style="2" customWidth="1"/>
    <col min="6" max="6" width="95" style="1" customWidth="1"/>
    <col min="7" max="7" width="255.85546875" style="20" customWidth="1"/>
    <col min="8" max="8" width="198.85546875" customWidth="1"/>
    <col min="9" max="9" width="181.42578125" customWidth="1"/>
    <col min="10" max="10" width="162.5703125" customWidth="1"/>
    <col min="11" max="11" width="97.42578125" customWidth="1"/>
    <col min="12" max="12" width="153" customWidth="1"/>
    <col min="13" max="13" width="164.5703125" customWidth="1"/>
    <col min="14" max="14" width="93" customWidth="1"/>
  </cols>
  <sheetData>
    <row r="3" spans="1:20" ht="46.5" customHeight="1" x14ac:dyDescent="0.25"/>
    <row r="4" spans="1:20" ht="46.5" x14ac:dyDescent="0.7">
      <c r="B4" s="3"/>
      <c r="C4" s="3"/>
      <c r="D4" s="3"/>
      <c r="E4" s="5"/>
      <c r="F4" s="4"/>
      <c r="G4" s="21"/>
      <c r="H4" s="27"/>
      <c r="I4" s="3"/>
      <c r="J4" s="3"/>
      <c r="K4" s="3"/>
      <c r="L4" s="3"/>
      <c r="M4" s="3"/>
    </row>
    <row r="5" spans="1:20" ht="46.5" x14ac:dyDescent="0.7">
      <c r="G5" s="21"/>
      <c r="J5" s="3"/>
      <c r="K5" s="3"/>
      <c r="L5" s="3"/>
      <c r="M5" s="3"/>
    </row>
    <row r="6" spans="1:20" ht="46.5" x14ac:dyDescent="0.7">
      <c r="G6" s="21"/>
      <c r="J6" s="3"/>
      <c r="K6" s="3"/>
      <c r="L6" s="3"/>
      <c r="M6" s="3"/>
    </row>
    <row r="7" spans="1:20" ht="46.5" x14ac:dyDescent="0.7">
      <c r="G7" s="21"/>
      <c r="J7" s="3"/>
      <c r="K7" s="3"/>
      <c r="L7" s="3"/>
      <c r="M7" s="3"/>
    </row>
    <row r="8" spans="1:20" s="82" customFormat="1" ht="46.5" x14ac:dyDescent="0.7">
      <c r="B8" s="86" t="s">
        <v>675</v>
      </c>
      <c r="C8" s="83"/>
      <c r="D8" s="83"/>
      <c r="E8" s="83"/>
      <c r="F8" s="83"/>
      <c r="G8" s="84"/>
      <c r="H8" s="83"/>
      <c r="I8" s="83"/>
      <c r="J8" s="85"/>
      <c r="K8" s="85"/>
      <c r="L8" s="85"/>
      <c r="M8" s="85"/>
    </row>
    <row r="9" spans="1:20" ht="46.5" x14ac:dyDescent="0.7">
      <c r="B9" s="6"/>
      <c r="G9" s="21"/>
      <c r="J9" s="3"/>
      <c r="K9" s="3"/>
      <c r="L9" s="3"/>
      <c r="M9" s="3"/>
    </row>
    <row r="10" spans="1:20" ht="46.5" x14ac:dyDescent="0.7">
      <c r="B10" s="6"/>
      <c r="G10" s="21"/>
      <c r="J10" s="3"/>
      <c r="K10" s="3"/>
      <c r="L10" s="3"/>
      <c r="M10" s="3"/>
    </row>
    <row r="11" spans="1:20" ht="46.5" x14ac:dyDescent="0.7">
      <c r="B11" s="6"/>
      <c r="E11" s="7"/>
      <c r="G11" s="21"/>
      <c r="J11" s="3"/>
      <c r="K11" s="3"/>
      <c r="L11" s="3"/>
      <c r="M11" s="3"/>
    </row>
    <row r="12" spans="1:20" ht="90" x14ac:dyDescent="0.7">
      <c r="B12" s="26" t="s">
        <v>131</v>
      </c>
      <c r="C12" s="29" t="s">
        <v>0</v>
      </c>
      <c r="D12" s="29" t="s">
        <v>446</v>
      </c>
      <c r="E12" s="26" t="s">
        <v>2</v>
      </c>
      <c r="F12" s="26" t="s">
        <v>132</v>
      </c>
      <c r="G12" s="26" t="s">
        <v>1</v>
      </c>
      <c r="H12" s="30" t="s">
        <v>456</v>
      </c>
      <c r="I12" s="26" t="s">
        <v>76</v>
      </c>
      <c r="J12" s="26" t="s">
        <v>460</v>
      </c>
      <c r="K12" s="26" t="s">
        <v>404</v>
      </c>
      <c r="L12" s="26" t="s">
        <v>405</v>
      </c>
      <c r="M12" s="26" t="s">
        <v>445</v>
      </c>
      <c r="N12" s="78" t="s">
        <v>674</v>
      </c>
      <c r="O12" s="3"/>
      <c r="P12" s="3"/>
      <c r="Q12" s="3"/>
      <c r="R12" s="3"/>
    </row>
    <row r="13" spans="1:20" s="25" customFormat="1" ht="99.95" customHeight="1" x14ac:dyDescent="0.55000000000000004">
      <c r="A13" s="22"/>
      <c r="B13" s="31" t="s">
        <v>283</v>
      </c>
      <c r="C13" s="40" t="s">
        <v>183</v>
      </c>
      <c r="D13" s="33" t="s">
        <v>284</v>
      </c>
      <c r="E13" s="44" t="s">
        <v>3</v>
      </c>
      <c r="F13" s="31" t="s">
        <v>25</v>
      </c>
      <c r="G13" s="39" t="s">
        <v>453</v>
      </c>
      <c r="H13" s="35" t="s">
        <v>547</v>
      </c>
      <c r="I13" s="47" t="s">
        <v>458</v>
      </c>
      <c r="J13" s="31" t="s">
        <v>459</v>
      </c>
      <c r="K13" s="50">
        <v>39000</v>
      </c>
      <c r="L13" s="34" t="s">
        <v>406</v>
      </c>
      <c r="M13" s="37">
        <v>37200</v>
      </c>
      <c r="N13" s="77">
        <f>+Tabella1[[#This Row],[IMPORTO AGGIUDICAZIONE]]-Tabella1[[#This Row],[IMPORTO SOMME LIQUIDATE]]</f>
        <v>1800</v>
      </c>
      <c r="O13" s="23"/>
      <c r="P13" s="23"/>
      <c r="Q13" s="24"/>
      <c r="R13" s="24"/>
      <c r="S13" s="24"/>
      <c r="T13" s="24"/>
    </row>
    <row r="14" spans="1:20" ht="99.95" customHeight="1" x14ac:dyDescent="0.55000000000000004">
      <c r="A14" s="8"/>
      <c r="B14" s="31" t="s">
        <v>283</v>
      </c>
      <c r="C14" s="40" t="s">
        <v>184</v>
      </c>
      <c r="D14" s="33" t="s">
        <v>284</v>
      </c>
      <c r="E14" s="44" t="s">
        <v>4</v>
      </c>
      <c r="F14" s="31" t="s">
        <v>25</v>
      </c>
      <c r="G14" s="39" t="s">
        <v>327</v>
      </c>
      <c r="H14" s="67" t="s">
        <v>457</v>
      </c>
      <c r="I14" s="67" t="s">
        <v>457</v>
      </c>
      <c r="J14" s="67" t="s">
        <v>457</v>
      </c>
      <c r="K14" s="50">
        <v>39500</v>
      </c>
      <c r="L14" s="67" t="s">
        <v>457</v>
      </c>
      <c r="M14" s="52" t="s">
        <v>457</v>
      </c>
      <c r="N14" s="78" t="e">
        <f>+Tabella1[[#This Row],[IMPORTO AGGIUDICAZIONE]]-Tabella1[[#This Row],[IMPORTO SOMME LIQUIDATE]]</f>
        <v>#VALUE!</v>
      </c>
      <c r="O14" s="9"/>
      <c r="P14" s="9"/>
      <c r="Q14" s="10"/>
      <c r="R14" s="10"/>
      <c r="S14" s="10"/>
      <c r="T14" s="10"/>
    </row>
    <row r="15" spans="1:20" ht="99.95" customHeight="1" x14ac:dyDescent="0.55000000000000004">
      <c r="B15" s="31" t="s">
        <v>283</v>
      </c>
      <c r="C15" s="40" t="s">
        <v>185</v>
      </c>
      <c r="D15" s="33" t="s">
        <v>285</v>
      </c>
      <c r="E15" s="44" t="s">
        <v>5</v>
      </c>
      <c r="F15" s="31" t="s">
        <v>25</v>
      </c>
      <c r="G15" s="39" t="s">
        <v>282</v>
      </c>
      <c r="H15" s="35" t="s">
        <v>548</v>
      </c>
      <c r="I15" s="47" t="s">
        <v>461</v>
      </c>
      <c r="J15" s="68" t="s">
        <v>596</v>
      </c>
      <c r="K15" s="50">
        <v>39500</v>
      </c>
      <c r="L15" s="34" t="s">
        <v>407</v>
      </c>
      <c r="M15" s="37">
        <v>37685.54</v>
      </c>
      <c r="N15" s="78">
        <f>+Tabella1[[#This Row],[IMPORTO AGGIUDICAZIONE]]-Tabella1[[#This Row],[IMPORTO SOMME LIQUIDATE]]</f>
        <v>1814.4599999999991</v>
      </c>
      <c r="O15" s="9"/>
      <c r="P15" s="9"/>
      <c r="Q15" s="10"/>
      <c r="R15" s="10"/>
      <c r="S15" s="10"/>
      <c r="T15" s="10"/>
    </row>
    <row r="16" spans="1:20" ht="99.95" customHeight="1" x14ac:dyDescent="0.55000000000000004">
      <c r="A16" s="8"/>
      <c r="B16" s="31" t="s">
        <v>283</v>
      </c>
      <c r="C16" s="40" t="s">
        <v>186</v>
      </c>
      <c r="D16" s="33" t="s">
        <v>286</v>
      </c>
      <c r="E16" s="44" t="s">
        <v>6</v>
      </c>
      <c r="F16" s="31" t="s">
        <v>25</v>
      </c>
      <c r="G16" s="39" t="s">
        <v>328</v>
      </c>
      <c r="H16" s="35" t="s">
        <v>549</v>
      </c>
      <c r="I16" s="47" t="s">
        <v>462</v>
      </c>
      <c r="J16" s="68" t="s">
        <v>597</v>
      </c>
      <c r="K16" s="50">
        <v>2439.2800000000002</v>
      </c>
      <c r="L16" s="34" t="s">
        <v>408</v>
      </c>
      <c r="M16" s="37">
        <v>2439.2800000000002</v>
      </c>
      <c r="N16" s="78">
        <f>+Tabella1[[#This Row],[IMPORTO AGGIUDICAZIONE]]-Tabella1[[#This Row],[IMPORTO SOMME LIQUIDATE]]</f>
        <v>0</v>
      </c>
      <c r="O16" s="9"/>
      <c r="P16" s="9"/>
      <c r="Q16" s="10"/>
      <c r="R16" s="10"/>
      <c r="S16" s="10"/>
      <c r="T16" s="10"/>
    </row>
    <row r="17" spans="1:20" ht="99.95" customHeight="1" x14ac:dyDescent="0.55000000000000004">
      <c r="A17" s="8"/>
      <c r="B17" s="31" t="s">
        <v>283</v>
      </c>
      <c r="C17" s="40" t="s">
        <v>187</v>
      </c>
      <c r="D17" s="33" t="s">
        <v>287</v>
      </c>
      <c r="E17" s="44" t="s">
        <v>7</v>
      </c>
      <c r="F17" s="31" t="s">
        <v>279</v>
      </c>
      <c r="G17" s="39" t="s">
        <v>326</v>
      </c>
      <c r="H17" s="67" t="s">
        <v>457</v>
      </c>
      <c r="I17" s="67" t="s">
        <v>457</v>
      </c>
      <c r="J17" s="67" t="s">
        <v>457</v>
      </c>
      <c r="K17" s="50">
        <v>80000</v>
      </c>
      <c r="L17" s="67" t="s">
        <v>457</v>
      </c>
      <c r="M17" s="52" t="s">
        <v>457</v>
      </c>
      <c r="N17" s="78" t="e">
        <f>+Tabella1[[#This Row],[IMPORTO AGGIUDICAZIONE]]-Tabella1[[#This Row],[IMPORTO SOMME LIQUIDATE]]</f>
        <v>#VALUE!</v>
      </c>
      <c r="O17" s="9"/>
      <c r="P17" s="9"/>
      <c r="Q17" s="10"/>
      <c r="R17" s="10"/>
      <c r="S17" s="10"/>
      <c r="T17" s="10"/>
    </row>
    <row r="18" spans="1:20" ht="99.95" customHeight="1" x14ac:dyDescent="0.55000000000000004">
      <c r="A18" s="8"/>
      <c r="B18" s="31" t="s">
        <v>283</v>
      </c>
      <c r="C18" s="40" t="s">
        <v>188</v>
      </c>
      <c r="D18" s="33" t="s">
        <v>288</v>
      </c>
      <c r="E18" s="44" t="s">
        <v>8</v>
      </c>
      <c r="F18" s="31" t="s">
        <v>25</v>
      </c>
      <c r="G18" s="39" t="s">
        <v>329</v>
      </c>
      <c r="H18" s="35" t="s">
        <v>463</v>
      </c>
      <c r="I18" s="47" t="s">
        <v>463</v>
      </c>
      <c r="J18" s="68" t="s">
        <v>598</v>
      </c>
      <c r="K18" s="50">
        <v>3652.55</v>
      </c>
      <c r="L18" s="34" t="s">
        <v>409</v>
      </c>
      <c r="M18" s="37">
        <v>3652.55</v>
      </c>
      <c r="N18" s="78">
        <f>+Tabella1[[#This Row],[IMPORTO AGGIUDICAZIONE]]-Tabella1[[#This Row],[IMPORTO SOMME LIQUIDATE]]</f>
        <v>0</v>
      </c>
      <c r="O18" s="9"/>
      <c r="P18" s="9"/>
      <c r="Q18" s="10"/>
      <c r="R18" s="10"/>
      <c r="S18" s="10"/>
      <c r="T18" s="10"/>
    </row>
    <row r="19" spans="1:20" ht="126" customHeight="1" x14ac:dyDescent="0.55000000000000004">
      <c r="A19" s="8"/>
      <c r="B19" s="31" t="s">
        <v>283</v>
      </c>
      <c r="C19" s="40" t="s">
        <v>189</v>
      </c>
      <c r="D19" s="33" t="s">
        <v>289</v>
      </c>
      <c r="E19" s="44" t="s">
        <v>9</v>
      </c>
      <c r="F19" s="31" t="s">
        <v>25</v>
      </c>
      <c r="G19" s="39" t="s">
        <v>330</v>
      </c>
      <c r="H19" s="35" t="s">
        <v>550</v>
      </c>
      <c r="I19" s="47" t="s">
        <v>464</v>
      </c>
      <c r="J19" s="68" t="s">
        <v>599</v>
      </c>
      <c r="K19" s="50">
        <v>4470.22</v>
      </c>
      <c r="L19" s="34" t="s">
        <v>410</v>
      </c>
      <c r="M19" s="37">
        <v>4470.22</v>
      </c>
      <c r="N19" s="78">
        <f>+Tabella1[[#This Row],[IMPORTO AGGIUDICAZIONE]]-Tabella1[[#This Row],[IMPORTO SOMME LIQUIDATE]]</f>
        <v>0</v>
      </c>
      <c r="O19" s="9"/>
      <c r="P19" s="9"/>
      <c r="Q19" s="10"/>
      <c r="R19" s="10"/>
      <c r="S19" s="10"/>
      <c r="T19" s="10"/>
    </row>
    <row r="20" spans="1:20" ht="99.95" customHeight="1" x14ac:dyDescent="0.55000000000000004">
      <c r="A20" s="8"/>
      <c r="B20" s="53" t="s">
        <v>283</v>
      </c>
      <c r="C20" s="55" t="s">
        <v>190</v>
      </c>
      <c r="D20" s="56" t="s">
        <v>288</v>
      </c>
      <c r="E20" s="57" t="s">
        <v>10</v>
      </c>
      <c r="F20" s="53" t="s">
        <v>25</v>
      </c>
      <c r="G20" s="58" t="s">
        <v>379</v>
      </c>
      <c r="H20" s="72" t="s">
        <v>483</v>
      </c>
      <c r="I20" s="60" t="s">
        <v>465</v>
      </c>
      <c r="J20" s="69" t="s">
        <v>600</v>
      </c>
      <c r="K20" s="61">
        <v>39500</v>
      </c>
      <c r="L20" s="62" t="s">
        <v>411</v>
      </c>
      <c r="M20" s="63">
        <v>39000</v>
      </c>
      <c r="N20" s="78">
        <f>+Tabella1[[#This Row],[IMPORTO AGGIUDICAZIONE]]-Tabella1[[#This Row],[IMPORTO SOMME LIQUIDATE]]</f>
        <v>500</v>
      </c>
      <c r="O20" s="9"/>
      <c r="P20" s="9"/>
      <c r="Q20" s="10"/>
      <c r="R20" s="10"/>
      <c r="S20" s="10"/>
      <c r="T20" s="10"/>
    </row>
    <row r="21" spans="1:20" ht="198" customHeight="1" x14ac:dyDescent="0.55000000000000004">
      <c r="A21" s="8"/>
      <c r="B21" s="53" t="s">
        <v>283</v>
      </c>
      <c r="C21" s="40" t="s">
        <v>191</v>
      </c>
      <c r="D21" s="33" t="s">
        <v>288</v>
      </c>
      <c r="E21" s="44" t="s">
        <v>12</v>
      </c>
      <c r="F21" s="31" t="s">
        <v>25</v>
      </c>
      <c r="G21" s="39" t="s">
        <v>392</v>
      </c>
      <c r="H21" s="76" t="s">
        <v>665</v>
      </c>
      <c r="I21" s="47" t="s">
        <v>466</v>
      </c>
      <c r="J21" s="68" t="s">
        <v>601</v>
      </c>
      <c r="K21" s="50">
        <v>39500</v>
      </c>
      <c r="L21" s="34" t="s">
        <v>412</v>
      </c>
      <c r="M21" s="37">
        <v>35202.49</v>
      </c>
      <c r="N21" s="78">
        <f>+Tabella1[[#This Row],[IMPORTO AGGIUDICAZIONE]]-Tabella1[[#This Row],[IMPORTO SOMME LIQUIDATE]]</f>
        <v>4297.510000000002</v>
      </c>
      <c r="O21" s="9"/>
      <c r="P21" s="9"/>
      <c r="Q21" s="10"/>
      <c r="R21" s="10"/>
      <c r="S21" s="10"/>
      <c r="T21" s="10"/>
    </row>
    <row r="22" spans="1:20" ht="99.95" customHeight="1" x14ac:dyDescent="0.55000000000000004">
      <c r="A22" s="8"/>
      <c r="B22" s="31" t="s">
        <v>283</v>
      </c>
      <c r="C22" s="40" t="s">
        <v>192</v>
      </c>
      <c r="D22" s="33" t="s">
        <v>289</v>
      </c>
      <c r="E22" s="44" t="s">
        <v>13</v>
      </c>
      <c r="F22" s="31" t="s">
        <v>25</v>
      </c>
      <c r="G22" s="39" t="s">
        <v>331</v>
      </c>
      <c r="H22" s="35" t="s">
        <v>551</v>
      </c>
      <c r="I22" s="47" t="s">
        <v>467</v>
      </c>
      <c r="J22" s="68" t="s">
        <v>602</v>
      </c>
      <c r="K22" s="50">
        <v>2650</v>
      </c>
      <c r="L22" s="34" t="s">
        <v>413</v>
      </c>
      <c r="M22" s="36">
        <v>2650</v>
      </c>
      <c r="N22" s="78">
        <f>+Tabella1[[#This Row],[IMPORTO AGGIUDICAZIONE]]-Tabella1[[#This Row],[IMPORTO SOMME LIQUIDATE]]</f>
        <v>0</v>
      </c>
      <c r="O22" s="9"/>
      <c r="P22" s="9"/>
      <c r="Q22" s="10"/>
      <c r="R22" s="10"/>
      <c r="S22" s="10"/>
      <c r="T22" s="10"/>
    </row>
    <row r="23" spans="1:20" ht="99.95" customHeight="1" x14ac:dyDescent="0.55000000000000004">
      <c r="A23" s="8"/>
      <c r="B23" s="31" t="s">
        <v>283</v>
      </c>
      <c r="C23" s="40" t="s">
        <v>193</v>
      </c>
      <c r="D23" s="33" t="s">
        <v>288</v>
      </c>
      <c r="E23" s="44" t="s">
        <v>14</v>
      </c>
      <c r="F23" s="31" t="s">
        <v>25</v>
      </c>
      <c r="G23" s="39" t="s">
        <v>332</v>
      </c>
      <c r="H23" s="35" t="s">
        <v>552</v>
      </c>
      <c r="I23" s="47" t="s">
        <v>468</v>
      </c>
      <c r="J23" s="68" t="s">
        <v>603</v>
      </c>
      <c r="K23" s="50">
        <v>1615.94</v>
      </c>
      <c r="L23" s="34" t="s">
        <v>414</v>
      </c>
      <c r="M23" s="36">
        <v>1615.94</v>
      </c>
      <c r="N23" s="78">
        <f>+Tabella1[[#This Row],[IMPORTO AGGIUDICAZIONE]]-Tabella1[[#This Row],[IMPORTO SOMME LIQUIDATE]]</f>
        <v>0</v>
      </c>
      <c r="O23" s="9"/>
      <c r="P23" s="9"/>
      <c r="Q23" s="10"/>
      <c r="R23" s="10"/>
      <c r="S23" s="10"/>
      <c r="T23" s="10"/>
    </row>
    <row r="24" spans="1:20" ht="180.75" customHeight="1" x14ac:dyDescent="0.55000000000000004">
      <c r="A24" s="8"/>
      <c r="B24" s="31" t="s">
        <v>283</v>
      </c>
      <c r="C24" s="40" t="s">
        <v>194</v>
      </c>
      <c r="D24" s="33" t="s">
        <v>290</v>
      </c>
      <c r="E24" s="44" t="s">
        <v>15</v>
      </c>
      <c r="F24" s="31" t="s">
        <v>25</v>
      </c>
      <c r="G24" s="39" t="s">
        <v>333</v>
      </c>
      <c r="H24" s="38" t="s">
        <v>316</v>
      </c>
      <c r="I24" s="47" t="s">
        <v>469</v>
      </c>
      <c r="J24" s="68" t="s">
        <v>604</v>
      </c>
      <c r="K24" s="50">
        <v>13575</v>
      </c>
      <c r="L24" s="34" t="s">
        <v>415</v>
      </c>
      <c r="M24" s="36">
        <v>9784.61</v>
      </c>
      <c r="N24" s="78">
        <f>+Tabella1[[#This Row],[IMPORTO AGGIUDICAZIONE]]-Tabella1[[#This Row],[IMPORTO SOMME LIQUIDATE]]</f>
        <v>3790.3899999999994</v>
      </c>
      <c r="O24" s="9"/>
      <c r="P24" s="9"/>
      <c r="Q24" s="10"/>
      <c r="R24" s="10"/>
      <c r="S24" s="10"/>
      <c r="T24" s="10"/>
    </row>
    <row r="25" spans="1:20" s="66" customFormat="1" ht="148.5" customHeight="1" x14ac:dyDescent="0.55000000000000004">
      <c r="A25" s="54"/>
      <c r="B25" s="53" t="s">
        <v>283</v>
      </c>
      <c r="C25" s="55" t="s">
        <v>195</v>
      </c>
      <c r="D25" s="56" t="s">
        <v>291</v>
      </c>
      <c r="E25" s="57" t="s">
        <v>16</v>
      </c>
      <c r="F25" s="53" t="s">
        <v>25</v>
      </c>
      <c r="G25" s="58" t="s">
        <v>393</v>
      </c>
      <c r="H25" s="59" t="s">
        <v>317</v>
      </c>
      <c r="I25" s="60" t="s">
        <v>470</v>
      </c>
      <c r="J25" s="69" t="s">
        <v>605</v>
      </c>
      <c r="K25" s="61">
        <v>39500</v>
      </c>
      <c r="L25" s="62" t="s">
        <v>416</v>
      </c>
      <c r="M25" s="63">
        <v>37950</v>
      </c>
      <c r="N25" s="79">
        <f>+Tabella1[[#This Row],[IMPORTO AGGIUDICAZIONE]]-Tabella1[[#This Row],[IMPORTO SOMME LIQUIDATE]]</f>
        <v>1550</v>
      </c>
      <c r="O25" s="64"/>
      <c r="P25" s="64"/>
      <c r="Q25" s="65"/>
      <c r="R25" s="65"/>
      <c r="S25" s="65"/>
      <c r="T25" s="65"/>
    </row>
    <row r="26" spans="1:20" ht="99.95" customHeight="1" x14ac:dyDescent="0.55000000000000004">
      <c r="B26" s="31" t="s">
        <v>283</v>
      </c>
      <c r="C26" s="40" t="s">
        <v>196</v>
      </c>
      <c r="D26" s="33" t="s">
        <v>292</v>
      </c>
      <c r="E26" s="44" t="s">
        <v>17</v>
      </c>
      <c r="F26" s="31" t="s">
        <v>25</v>
      </c>
      <c r="G26" s="39" t="s">
        <v>334</v>
      </c>
      <c r="H26" s="35" t="s">
        <v>588</v>
      </c>
      <c r="I26" s="47" t="s">
        <v>471</v>
      </c>
      <c r="J26" s="68" t="s">
        <v>606</v>
      </c>
      <c r="K26" s="50">
        <v>5650</v>
      </c>
      <c r="L26" s="34" t="s">
        <v>417</v>
      </c>
      <c r="M26" s="36">
        <v>5650</v>
      </c>
      <c r="N26" s="78">
        <f>+Tabella1[[#This Row],[IMPORTO AGGIUDICAZIONE]]-Tabella1[[#This Row],[IMPORTO SOMME LIQUIDATE]]</f>
        <v>0</v>
      </c>
      <c r="O26" s="9"/>
      <c r="P26" s="9"/>
      <c r="Q26" s="10"/>
      <c r="R26" s="10"/>
      <c r="S26" s="10"/>
      <c r="T26" s="10"/>
    </row>
    <row r="27" spans="1:20" ht="124.5" customHeight="1" x14ac:dyDescent="0.55000000000000004">
      <c r="A27" s="8"/>
      <c r="B27" s="31" t="s">
        <v>283</v>
      </c>
      <c r="C27" s="40" t="s">
        <v>197</v>
      </c>
      <c r="D27" s="33" t="s">
        <v>292</v>
      </c>
      <c r="E27" s="44" t="s">
        <v>18</v>
      </c>
      <c r="F27" s="31" t="s">
        <v>25</v>
      </c>
      <c r="G27" s="39" t="s">
        <v>335</v>
      </c>
      <c r="H27" s="35" t="s">
        <v>553</v>
      </c>
      <c r="I27" s="35" t="s">
        <v>553</v>
      </c>
      <c r="J27" s="47" t="s">
        <v>472</v>
      </c>
      <c r="K27" s="50">
        <v>24000</v>
      </c>
      <c r="L27" s="34" t="s">
        <v>418</v>
      </c>
      <c r="M27" s="37">
        <v>4200</v>
      </c>
      <c r="N27" s="78">
        <f>+Tabella1[[#This Row],[IMPORTO AGGIUDICAZIONE]]-Tabella1[[#This Row],[IMPORTO SOMME LIQUIDATE]]</f>
        <v>19800</v>
      </c>
      <c r="O27" s="9"/>
      <c r="P27" s="9"/>
      <c r="Q27" s="10"/>
      <c r="R27" s="10"/>
      <c r="S27" s="10"/>
      <c r="T27" s="10"/>
    </row>
    <row r="28" spans="1:20" ht="99.95" customHeight="1" x14ac:dyDescent="0.55000000000000004">
      <c r="A28" s="8"/>
      <c r="B28" s="31" t="s">
        <v>283</v>
      </c>
      <c r="C28" s="40" t="s">
        <v>198</v>
      </c>
      <c r="D28" s="33" t="s">
        <v>292</v>
      </c>
      <c r="E28" s="44" t="s">
        <v>19</v>
      </c>
      <c r="F28" s="31" t="s">
        <v>25</v>
      </c>
      <c r="G28" s="39" t="s">
        <v>667</v>
      </c>
      <c r="H28" s="38" t="s">
        <v>318</v>
      </c>
      <c r="I28" s="47" t="s">
        <v>473</v>
      </c>
      <c r="J28" s="68" t="s">
        <v>607</v>
      </c>
      <c r="K28" s="50">
        <v>39500</v>
      </c>
      <c r="L28" s="34" t="s">
        <v>419</v>
      </c>
      <c r="M28" s="37">
        <v>6075</v>
      </c>
      <c r="N28" s="78">
        <f>+Tabella1[[#This Row],[IMPORTO AGGIUDICAZIONE]]-Tabella1[[#This Row],[IMPORTO SOMME LIQUIDATE]]</f>
        <v>33425</v>
      </c>
      <c r="O28" s="9"/>
      <c r="P28" s="9"/>
      <c r="Q28" s="10"/>
      <c r="R28" s="10"/>
      <c r="S28" s="10"/>
      <c r="T28" s="10"/>
    </row>
    <row r="29" spans="1:20" s="66" customFormat="1" ht="99.95" customHeight="1" x14ac:dyDescent="0.55000000000000004">
      <c r="A29" s="54"/>
      <c r="B29" s="53" t="s">
        <v>283</v>
      </c>
      <c r="C29" s="55" t="s">
        <v>199</v>
      </c>
      <c r="D29" s="56" t="s">
        <v>293</v>
      </c>
      <c r="E29" s="57" t="s">
        <v>11</v>
      </c>
      <c r="F29" s="53" t="s">
        <v>25</v>
      </c>
      <c r="G29" s="58" t="s">
        <v>281</v>
      </c>
      <c r="H29" s="72" t="s">
        <v>465</v>
      </c>
      <c r="I29" s="60" t="s">
        <v>465</v>
      </c>
      <c r="J29" s="69" t="s">
        <v>600</v>
      </c>
      <c r="K29" s="61">
        <v>39500</v>
      </c>
      <c r="L29" s="62" t="s">
        <v>420</v>
      </c>
      <c r="M29" s="63">
        <v>35146.120000000003</v>
      </c>
      <c r="N29" s="79">
        <f>+Tabella1[[#This Row],[IMPORTO AGGIUDICAZIONE]]-Tabella1[[#This Row],[IMPORTO SOMME LIQUIDATE]]</f>
        <v>4353.8799999999974</v>
      </c>
      <c r="O29" s="64"/>
      <c r="P29" s="64"/>
      <c r="Q29" s="65"/>
      <c r="R29" s="65"/>
      <c r="S29" s="65"/>
      <c r="T29" s="65"/>
    </row>
    <row r="30" spans="1:20" ht="99.95" customHeight="1" x14ac:dyDescent="0.55000000000000004">
      <c r="A30" s="8"/>
      <c r="B30" s="31" t="s">
        <v>283</v>
      </c>
      <c r="C30" s="40" t="s">
        <v>200</v>
      </c>
      <c r="D30" s="33" t="s">
        <v>294</v>
      </c>
      <c r="E30" s="44" t="s">
        <v>20</v>
      </c>
      <c r="F30" s="31" t="s">
        <v>21</v>
      </c>
      <c r="G30" s="39" t="s">
        <v>336</v>
      </c>
      <c r="H30" s="35" t="s">
        <v>554</v>
      </c>
      <c r="I30" s="47" t="s">
        <v>474</v>
      </c>
      <c r="J30" s="68" t="s">
        <v>608</v>
      </c>
      <c r="K30" s="50">
        <v>26300</v>
      </c>
      <c r="L30" s="34" t="s">
        <v>421</v>
      </c>
      <c r="M30" s="37">
        <v>24924.95</v>
      </c>
      <c r="N30" s="78">
        <f>+Tabella1[[#This Row],[IMPORTO AGGIUDICAZIONE]]-Tabella1[[#This Row],[IMPORTO SOMME LIQUIDATE]]</f>
        <v>1375.0499999999993</v>
      </c>
      <c r="O30" s="9"/>
      <c r="P30" s="9"/>
      <c r="Q30" s="10"/>
      <c r="R30" s="10"/>
      <c r="S30" s="10"/>
      <c r="T30" s="10"/>
    </row>
    <row r="31" spans="1:20" s="13" customFormat="1" ht="99.95" customHeight="1" x14ac:dyDescent="0.55000000000000004">
      <c r="A31" s="11"/>
      <c r="B31" s="31" t="s">
        <v>283</v>
      </c>
      <c r="C31" s="40" t="s">
        <v>201</v>
      </c>
      <c r="D31" s="42" t="s">
        <v>295</v>
      </c>
      <c r="E31" s="44" t="s">
        <v>22</v>
      </c>
      <c r="F31" s="31" t="s">
        <v>25</v>
      </c>
      <c r="G31" s="39" t="s">
        <v>337</v>
      </c>
      <c r="H31" s="35" t="s">
        <v>555</v>
      </c>
      <c r="I31" s="47" t="s">
        <v>475</v>
      </c>
      <c r="J31" s="68" t="s">
        <v>609</v>
      </c>
      <c r="K31" s="50">
        <v>1423.37</v>
      </c>
      <c r="L31" s="34" t="s">
        <v>422</v>
      </c>
      <c r="M31" s="36">
        <v>1423.37</v>
      </c>
      <c r="N31" s="80">
        <f>+Tabella1[[#This Row],[IMPORTO AGGIUDICAZIONE]]-Tabella1[[#This Row],[IMPORTO SOMME LIQUIDATE]]</f>
        <v>0</v>
      </c>
      <c r="O31" s="12"/>
      <c r="P31" s="12"/>
      <c r="Q31" s="12"/>
      <c r="R31" s="12"/>
      <c r="S31" s="12"/>
      <c r="T31" s="12"/>
    </row>
    <row r="32" spans="1:20" s="66" customFormat="1" ht="237" customHeight="1" x14ac:dyDescent="0.55000000000000004">
      <c r="A32" s="54"/>
      <c r="B32" s="53" t="s">
        <v>283</v>
      </c>
      <c r="C32" s="55" t="s">
        <v>202</v>
      </c>
      <c r="D32" s="56" t="s">
        <v>296</v>
      </c>
      <c r="E32" s="57" t="s">
        <v>23</v>
      </c>
      <c r="F32" s="53" t="s">
        <v>279</v>
      </c>
      <c r="G32" s="58" t="s">
        <v>338</v>
      </c>
      <c r="H32" s="59" t="s">
        <v>319</v>
      </c>
      <c r="I32" s="60" t="s">
        <v>476</v>
      </c>
      <c r="J32" s="69" t="s">
        <v>610</v>
      </c>
      <c r="K32" s="61">
        <v>80000</v>
      </c>
      <c r="L32" s="62" t="s">
        <v>423</v>
      </c>
      <c r="M32" s="63">
        <v>71845</v>
      </c>
      <c r="N32" s="79">
        <f>+Tabella1[[#This Row],[IMPORTO AGGIUDICAZIONE]]-Tabella1[[#This Row],[IMPORTO SOMME LIQUIDATE]]</f>
        <v>8155</v>
      </c>
      <c r="O32" s="64"/>
      <c r="P32" s="64"/>
      <c r="Q32" s="65"/>
      <c r="R32" s="65"/>
      <c r="S32" s="65"/>
      <c r="T32" s="65"/>
    </row>
    <row r="33" spans="1:20" ht="99.95" customHeight="1" x14ac:dyDescent="0.55000000000000004">
      <c r="A33" s="8"/>
      <c r="B33" s="31" t="s">
        <v>283</v>
      </c>
      <c r="C33" s="40" t="s">
        <v>203</v>
      </c>
      <c r="D33" s="33" t="s">
        <v>297</v>
      </c>
      <c r="E33" s="44" t="s">
        <v>24</v>
      </c>
      <c r="F33" s="31" t="s">
        <v>25</v>
      </c>
      <c r="G33" s="39" t="s">
        <v>339</v>
      </c>
      <c r="H33" s="35" t="s">
        <v>477</v>
      </c>
      <c r="I33" s="47" t="s">
        <v>477</v>
      </c>
      <c r="J33" s="68" t="s">
        <v>611</v>
      </c>
      <c r="K33" s="50">
        <v>39500</v>
      </c>
      <c r="L33" s="34" t="s">
        <v>424</v>
      </c>
      <c r="M33" s="37">
        <v>12856.79</v>
      </c>
      <c r="N33" s="78">
        <f>+Tabella1[[#This Row],[IMPORTO AGGIUDICAZIONE]]-Tabella1[[#This Row],[IMPORTO SOMME LIQUIDATE]]</f>
        <v>26643.21</v>
      </c>
      <c r="O33" s="9"/>
      <c r="P33" s="9"/>
      <c r="Q33" s="10"/>
      <c r="R33" s="10"/>
      <c r="S33" s="10"/>
      <c r="T33" s="10"/>
    </row>
    <row r="34" spans="1:20" s="15" customFormat="1" ht="99.95" customHeight="1" x14ac:dyDescent="0.55000000000000004">
      <c r="A34" s="11"/>
      <c r="B34" s="31" t="s">
        <v>283</v>
      </c>
      <c r="C34" s="40" t="s">
        <v>204</v>
      </c>
      <c r="D34" s="42" t="s">
        <v>297</v>
      </c>
      <c r="E34" s="44" t="s">
        <v>26</v>
      </c>
      <c r="F34" s="31" t="s">
        <v>25</v>
      </c>
      <c r="G34" s="39" t="s">
        <v>340</v>
      </c>
      <c r="H34" s="35" t="s">
        <v>478</v>
      </c>
      <c r="I34" s="47" t="s">
        <v>478</v>
      </c>
      <c r="J34" s="68" t="s">
        <v>612</v>
      </c>
      <c r="K34" s="50">
        <v>10925</v>
      </c>
      <c r="L34" s="34" t="s">
        <v>425</v>
      </c>
      <c r="M34" s="36">
        <v>10925</v>
      </c>
      <c r="N34" s="80">
        <f>+Tabella1[[#This Row],[IMPORTO AGGIUDICAZIONE]]-Tabella1[[#This Row],[IMPORTO SOMME LIQUIDATE]]</f>
        <v>0</v>
      </c>
      <c r="O34" s="12"/>
      <c r="P34" s="12"/>
      <c r="Q34" s="14"/>
      <c r="R34" s="14"/>
      <c r="S34" s="14"/>
      <c r="T34" s="14"/>
    </row>
    <row r="35" spans="1:20" ht="99.95" customHeight="1" x14ac:dyDescent="0.55000000000000004">
      <c r="A35" s="8"/>
      <c r="B35" s="31" t="s">
        <v>283</v>
      </c>
      <c r="C35" s="40" t="s">
        <v>205</v>
      </c>
      <c r="D35" s="33" t="s">
        <v>298</v>
      </c>
      <c r="E35" s="44" t="s">
        <v>27</v>
      </c>
      <c r="F35" s="31" t="s">
        <v>25</v>
      </c>
      <c r="G35" s="39" t="s">
        <v>341</v>
      </c>
      <c r="H35" s="35" t="s">
        <v>556</v>
      </c>
      <c r="I35" s="47" t="s">
        <v>479</v>
      </c>
      <c r="J35" s="68" t="s">
        <v>613</v>
      </c>
      <c r="K35" s="50">
        <v>4400</v>
      </c>
      <c r="L35" s="34" t="s">
        <v>426</v>
      </c>
      <c r="M35" s="36">
        <v>4400</v>
      </c>
      <c r="N35" s="78">
        <f>+Tabella1[[#This Row],[IMPORTO AGGIUDICAZIONE]]-Tabella1[[#This Row],[IMPORTO SOMME LIQUIDATE]]</f>
        <v>0</v>
      </c>
      <c r="O35" s="9"/>
      <c r="P35" s="9"/>
      <c r="Q35" s="10"/>
      <c r="R35" s="10"/>
      <c r="S35" s="10"/>
      <c r="T35" s="10"/>
    </row>
    <row r="36" spans="1:20" ht="99.95" customHeight="1" x14ac:dyDescent="0.55000000000000004">
      <c r="A36" s="8"/>
      <c r="B36" s="53" t="s">
        <v>283</v>
      </c>
      <c r="C36" s="55" t="s">
        <v>206</v>
      </c>
      <c r="D36" s="56" t="s">
        <v>299</v>
      </c>
      <c r="E36" s="57" t="s">
        <v>28</v>
      </c>
      <c r="F36" s="53" t="s">
        <v>25</v>
      </c>
      <c r="G36" s="58" t="s">
        <v>342</v>
      </c>
      <c r="H36" s="72" t="s">
        <v>557</v>
      </c>
      <c r="I36" s="60" t="s">
        <v>480</v>
      </c>
      <c r="J36" s="69" t="s">
        <v>614</v>
      </c>
      <c r="K36" s="61">
        <v>4092</v>
      </c>
      <c r="L36" s="62" t="s">
        <v>427</v>
      </c>
      <c r="M36" s="73">
        <v>4092</v>
      </c>
      <c r="N36" s="78">
        <f>+Tabella1[[#This Row],[IMPORTO AGGIUDICAZIONE]]-Tabella1[[#This Row],[IMPORTO SOMME LIQUIDATE]]</f>
        <v>0</v>
      </c>
      <c r="O36" s="9"/>
      <c r="P36" s="9"/>
      <c r="Q36" s="10"/>
      <c r="R36" s="10"/>
      <c r="S36" s="10"/>
      <c r="T36" s="10"/>
    </row>
    <row r="37" spans="1:20" ht="99.95" customHeight="1" x14ac:dyDescent="0.55000000000000004">
      <c r="A37" s="8"/>
      <c r="B37" s="53" t="s">
        <v>283</v>
      </c>
      <c r="C37" s="55" t="s">
        <v>207</v>
      </c>
      <c r="D37" s="56" t="s">
        <v>300</v>
      </c>
      <c r="E37" s="57" t="s">
        <v>29</v>
      </c>
      <c r="F37" s="53" t="s">
        <v>25</v>
      </c>
      <c r="G37" s="58" t="s">
        <v>343</v>
      </c>
      <c r="H37" s="72" t="s">
        <v>558</v>
      </c>
      <c r="I37" s="60" t="s">
        <v>481</v>
      </c>
      <c r="J37" s="69" t="s">
        <v>615</v>
      </c>
      <c r="K37" s="61">
        <v>44500</v>
      </c>
      <c r="L37" s="62" t="s">
        <v>428</v>
      </c>
      <c r="M37" s="63">
        <v>40165.54</v>
      </c>
      <c r="N37" s="78">
        <f>+Tabella1[[#This Row],[IMPORTO AGGIUDICAZIONE]]-Tabella1[[#This Row],[IMPORTO SOMME LIQUIDATE]]</f>
        <v>4334.4599999999991</v>
      </c>
      <c r="O37" s="9"/>
      <c r="P37" s="9"/>
      <c r="Q37" s="10"/>
      <c r="R37" s="10"/>
      <c r="S37" s="10"/>
      <c r="T37" s="10"/>
    </row>
    <row r="38" spans="1:20" ht="99.95" customHeight="1" x14ac:dyDescent="0.55000000000000004">
      <c r="A38" s="8"/>
      <c r="B38" s="31" t="s">
        <v>283</v>
      </c>
      <c r="C38" s="40" t="s">
        <v>208</v>
      </c>
      <c r="D38" s="33" t="s">
        <v>301</v>
      </c>
      <c r="E38" s="44" t="s">
        <v>30</v>
      </c>
      <c r="F38" s="31" t="s">
        <v>25</v>
      </c>
      <c r="G38" s="39" t="s">
        <v>344</v>
      </c>
      <c r="H38" s="35" t="s">
        <v>559</v>
      </c>
      <c r="I38" s="47" t="s">
        <v>482</v>
      </c>
      <c r="J38" s="68" t="s">
        <v>616</v>
      </c>
      <c r="K38" s="50">
        <v>4500</v>
      </c>
      <c r="L38" s="34" t="s">
        <v>429</v>
      </c>
      <c r="M38" s="36">
        <v>4500</v>
      </c>
      <c r="N38" s="78">
        <f>+Tabella1[[#This Row],[IMPORTO AGGIUDICAZIONE]]-Tabella1[[#This Row],[IMPORTO SOMME LIQUIDATE]]</f>
        <v>0</v>
      </c>
      <c r="O38" s="9"/>
      <c r="P38" s="9"/>
      <c r="Q38" s="10"/>
      <c r="R38" s="10"/>
      <c r="S38" s="10"/>
      <c r="T38" s="10"/>
    </row>
    <row r="39" spans="1:20" ht="99.95" customHeight="1" x14ac:dyDescent="0.55000000000000004">
      <c r="A39" s="8"/>
      <c r="B39" s="31" t="s">
        <v>283</v>
      </c>
      <c r="C39" s="40" t="s">
        <v>209</v>
      </c>
      <c r="D39" s="33" t="s">
        <v>302</v>
      </c>
      <c r="E39" s="44" t="s">
        <v>31</v>
      </c>
      <c r="F39" s="31" t="s">
        <v>25</v>
      </c>
      <c r="G39" s="39" t="s">
        <v>380</v>
      </c>
      <c r="H39" s="35" t="s">
        <v>560</v>
      </c>
      <c r="I39" s="47" t="s">
        <v>483</v>
      </c>
      <c r="J39" s="68" t="s">
        <v>600</v>
      </c>
      <c r="K39" s="50">
        <v>39500</v>
      </c>
      <c r="L39" s="34" t="s">
        <v>430</v>
      </c>
      <c r="M39" s="37">
        <v>13433.56</v>
      </c>
      <c r="N39" s="78">
        <f>+Tabella1[[#This Row],[IMPORTO AGGIUDICAZIONE]]-Tabella1[[#This Row],[IMPORTO SOMME LIQUIDATE]]</f>
        <v>26066.440000000002</v>
      </c>
      <c r="O39" s="9"/>
      <c r="P39" s="9"/>
      <c r="Q39" s="10"/>
      <c r="R39" s="10"/>
      <c r="S39" s="10"/>
      <c r="T39" s="10"/>
    </row>
    <row r="40" spans="1:20" s="19" customFormat="1" ht="99.95" customHeight="1" x14ac:dyDescent="0.55000000000000004">
      <c r="A40" s="16"/>
      <c r="B40" s="31" t="s">
        <v>283</v>
      </c>
      <c r="C40" s="40" t="s">
        <v>210</v>
      </c>
      <c r="D40" s="43" t="s">
        <v>303</v>
      </c>
      <c r="E40" s="44" t="s">
        <v>32</v>
      </c>
      <c r="F40" s="31" t="s">
        <v>25</v>
      </c>
      <c r="G40" s="39" t="s">
        <v>381</v>
      </c>
      <c r="H40" s="35" t="s">
        <v>561</v>
      </c>
      <c r="I40" s="47" t="s">
        <v>484</v>
      </c>
      <c r="J40" s="68" t="s">
        <v>617</v>
      </c>
      <c r="K40" s="50">
        <v>1700</v>
      </c>
      <c r="L40" s="34" t="s">
        <v>431</v>
      </c>
      <c r="M40" s="36">
        <v>1700</v>
      </c>
      <c r="N40" s="81">
        <f>+Tabella1[[#This Row],[IMPORTO AGGIUDICAZIONE]]-Tabella1[[#This Row],[IMPORTO SOMME LIQUIDATE]]</f>
        <v>0</v>
      </c>
      <c r="O40" s="17"/>
      <c r="P40" s="17"/>
      <c r="Q40" s="18"/>
      <c r="R40" s="18"/>
      <c r="S40" s="18"/>
      <c r="T40" s="18"/>
    </row>
    <row r="41" spans="1:20" ht="99.95" customHeight="1" x14ac:dyDescent="0.55000000000000004">
      <c r="A41" s="8"/>
      <c r="B41" s="31" t="s">
        <v>283</v>
      </c>
      <c r="C41" s="40" t="s">
        <v>211</v>
      </c>
      <c r="D41" s="33" t="s">
        <v>304</v>
      </c>
      <c r="E41" s="44" t="s">
        <v>33</v>
      </c>
      <c r="F41" s="31" t="s">
        <v>25</v>
      </c>
      <c r="G41" s="39" t="s">
        <v>382</v>
      </c>
      <c r="H41" s="35" t="s">
        <v>562</v>
      </c>
      <c r="I41" s="47" t="s">
        <v>485</v>
      </c>
      <c r="J41" s="68" t="s">
        <v>618</v>
      </c>
      <c r="K41" s="50">
        <v>4247</v>
      </c>
      <c r="L41" s="34" t="s">
        <v>432</v>
      </c>
      <c r="M41" s="36">
        <v>4247</v>
      </c>
      <c r="N41" s="78">
        <f>+Tabella1[[#This Row],[IMPORTO AGGIUDICAZIONE]]-Tabella1[[#This Row],[IMPORTO SOMME LIQUIDATE]]</f>
        <v>0</v>
      </c>
      <c r="O41" s="9"/>
      <c r="P41" s="9"/>
      <c r="Q41" s="10"/>
      <c r="R41" s="10"/>
      <c r="S41" s="10"/>
      <c r="T41" s="10"/>
    </row>
    <row r="42" spans="1:20" ht="99.95" customHeight="1" x14ac:dyDescent="0.55000000000000004">
      <c r="A42" s="8"/>
      <c r="B42" s="31" t="s">
        <v>283</v>
      </c>
      <c r="C42" s="40" t="s">
        <v>212</v>
      </c>
      <c r="D42" s="31" t="s">
        <v>305</v>
      </c>
      <c r="E42" s="44" t="s">
        <v>34</v>
      </c>
      <c r="F42" s="31" t="s">
        <v>25</v>
      </c>
      <c r="G42" s="39" t="s">
        <v>383</v>
      </c>
      <c r="H42" s="35" t="s">
        <v>462</v>
      </c>
      <c r="I42" s="47" t="s">
        <v>486</v>
      </c>
      <c r="J42" s="68" t="s">
        <v>597</v>
      </c>
      <c r="K42" s="50">
        <v>16166.47</v>
      </c>
      <c r="L42" s="34" t="s">
        <v>433</v>
      </c>
      <c r="M42" s="36">
        <v>16166.47</v>
      </c>
      <c r="N42" s="78">
        <f>+Tabella1[[#This Row],[IMPORTO AGGIUDICAZIONE]]-Tabella1[[#This Row],[IMPORTO SOMME LIQUIDATE]]</f>
        <v>0</v>
      </c>
      <c r="O42" s="9"/>
      <c r="P42" s="9"/>
      <c r="Q42" s="10"/>
      <c r="R42" s="10"/>
      <c r="S42" s="10"/>
      <c r="T42" s="10"/>
    </row>
    <row r="43" spans="1:20" ht="99.95" customHeight="1" x14ac:dyDescent="0.55000000000000004">
      <c r="A43" s="8"/>
      <c r="B43" s="53" t="s">
        <v>283</v>
      </c>
      <c r="C43" s="55" t="s">
        <v>213</v>
      </c>
      <c r="D43" s="56" t="s">
        <v>306</v>
      </c>
      <c r="E43" s="57" t="s">
        <v>591</v>
      </c>
      <c r="F43" s="53" t="s">
        <v>25</v>
      </c>
      <c r="G43" s="58" t="s">
        <v>345</v>
      </c>
      <c r="H43" s="72" t="s">
        <v>563</v>
      </c>
      <c r="I43" s="60" t="s">
        <v>487</v>
      </c>
      <c r="J43" s="60">
        <v>4705810150</v>
      </c>
      <c r="K43" s="61">
        <v>990</v>
      </c>
      <c r="L43" s="62" t="s">
        <v>587</v>
      </c>
      <c r="M43" s="73">
        <v>990</v>
      </c>
      <c r="N43" s="78">
        <f>+Tabella1[[#This Row],[IMPORTO AGGIUDICAZIONE]]-Tabella1[[#This Row],[IMPORTO SOMME LIQUIDATE]]</f>
        <v>0</v>
      </c>
      <c r="O43" s="9"/>
      <c r="P43" s="9"/>
      <c r="Q43" s="10"/>
      <c r="R43" s="10"/>
      <c r="S43" s="10"/>
      <c r="T43" s="10"/>
    </row>
    <row r="44" spans="1:20" ht="192" customHeight="1" x14ac:dyDescent="0.55000000000000004">
      <c r="A44" s="8"/>
      <c r="B44" s="31" t="s">
        <v>283</v>
      </c>
      <c r="C44" s="40" t="s">
        <v>214</v>
      </c>
      <c r="D44" s="33" t="s">
        <v>307</v>
      </c>
      <c r="E44" s="44" t="s">
        <v>35</v>
      </c>
      <c r="F44" s="31" t="s">
        <v>25</v>
      </c>
      <c r="G44" s="39" t="s">
        <v>394</v>
      </c>
      <c r="H44" s="38" t="s">
        <v>320</v>
      </c>
      <c r="I44" s="47" t="s">
        <v>488</v>
      </c>
      <c r="J44" s="68" t="s">
        <v>619</v>
      </c>
      <c r="K44" s="50">
        <v>39500</v>
      </c>
      <c r="L44" s="34" t="s">
        <v>583</v>
      </c>
      <c r="M44" s="73">
        <v>3843.13</v>
      </c>
      <c r="N44" s="78">
        <f>+Tabella1[[#This Row],[IMPORTO AGGIUDICAZIONE]]-Tabella1[[#This Row],[IMPORTO SOMME LIQUIDATE]]</f>
        <v>35656.870000000003</v>
      </c>
      <c r="O44" s="9"/>
      <c r="P44" s="9"/>
      <c r="Q44" s="10"/>
      <c r="R44" s="10"/>
      <c r="S44" s="10"/>
      <c r="T44" s="10"/>
    </row>
    <row r="45" spans="1:20" ht="186" customHeight="1" x14ac:dyDescent="0.55000000000000004">
      <c r="A45" s="8"/>
      <c r="B45" s="31" t="s">
        <v>283</v>
      </c>
      <c r="C45" s="40" t="s">
        <v>215</v>
      </c>
      <c r="D45" s="33" t="s">
        <v>308</v>
      </c>
      <c r="E45" s="44" t="s">
        <v>36</v>
      </c>
      <c r="F45" s="31" t="s">
        <v>25</v>
      </c>
      <c r="G45" s="39" t="s">
        <v>395</v>
      </c>
      <c r="H45" s="38" t="s">
        <v>321</v>
      </c>
      <c r="I45" s="47" t="s">
        <v>489</v>
      </c>
      <c r="J45" s="68" t="s">
        <v>620</v>
      </c>
      <c r="K45" s="50">
        <v>39500</v>
      </c>
      <c r="L45" s="34" t="s">
        <v>434</v>
      </c>
      <c r="M45" s="37">
        <v>422.84</v>
      </c>
      <c r="N45" s="78">
        <f>+Tabella1[[#This Row],[IMPORTO AGGIUDICAZIONE]]-Tabella1[[#This Row],[IMPORTO SOMME LIQUIDATE]]</f>
        <v>39077.160000000003</v>
      </c>
      <c r="O45" s="9"/>
      <c r="P45" s="9"/>
      <c r="Q45" s="10"/>
      <c r="R45" s="10"/>
      <c r="S45" s="10"/>
      <c r="T45" s="10"/>
    </row>
    <row r="46" spans="1:20" ht="99.95" customHeight="1" x14ac:dyDescent="0.55000000000000004">
      <c r="A46" s="8"/>
      <c r="B46" s="31" t="s">
        <v>283</v>
      </c>
      <c r="C46" s="40" t="s">
        <v>216</v>
      </c>
      <c r="D46" s="33" t="s">
        <v>309</v>
      </c>
      <c r="E46" s="44" t="s">
        <v>37</v>
      </c>
      <c r="F46" s="31" t="s">
        <v>25</v>
      </c>
      <c r="G46" s="39" t="s">
        <v>590</v>
      </c>
      <c r="H46" s="38" t="s">
        <v>322</v>
      </c>
      <c r="I46" s="47" t="s">
        <v>490</v>
      </c>
      <c r="J46" s="47" t="s">
        <v>621</v>
      </c>
      <c r="K46" s="50">
        <v>4566</v>
      </c>
      <c r="L46" s="34" t="s">
        <v>435</v>
      </c>
      <c r="M46" s="36">
        <v>4566</v>
      </c>
      <c r="N46" s="78">
        <f>+Tabella1[[#This Row],[IMPORTO AGGIUDICAZIONE]]-Tabella1[[#This Row],[IMPORTO SOMME LIQUIDATE]]</f>
        <v>0</v>
      </c>
      <c r="O46" s="9"/>
      <c r="P46" s="9"/>
      <c r="Q46" s="10"/>
      <c r="R46" s="10"/>
      <c r="S46" s="10"/>
      <c r="T46" s="10"/>
    </row>
    <row r="47" spans="1:20" ht="99.95" customHeight="1" x14ac:dyDescent="0.55000000000000004">
      <c r="A47" s="8"/>
      <c r="B47" s="31" t="s">
        <v>283</v>
      </c>
      <c r="C47" s="40" t="s">
        <v>217</v>
      </c>
      <c r="D47" s="33" t="s">
        <v>310</v>
      </c>
      <c r="E47" s="44" t="s">
        <v>38</v>
      </c>
      <c r="F47" s="31" t="s">
        <v>25</v>
      </c>
      <c r="G47" s="39" t="s">
        <v>451</v>
      </c>
      <c r="H47" s="38" t="s">
        <v>586</v>
      </c>
      <c r="I47" s="47" t="s">
        <v>491</v>
      </c>
      <c r="J47" s="68" t="s">
        <v>622</v>
      </c>
      <c r="K47" s="50">
        <v>9900</v>
      </c>
      <c r="L47" s="34" t="s">
        <v>436</v>
      </c>
      <c r="M47" s="36">
        <v>4500</v>
      </c>
      <c r="N47" s="78">
        <f>+Tabella1[[#This Row],[IMPORTO AGGIUDICAZIONE]]-Tabella1[[#This Row],[IMPORTO SOMME LIQUIDATE]]</f>
        <v>5400</v>
      </c>
      <c r="O47" s="9"/>
      <c r="P47" s="9"/>
      <c r="Q47" s="10"/>
      <c r="R47" s="10"/>
      <c r="S47" s="10"/>
      <c r="T47" s="10"/>
    </row>
    <row r="48" spans="1:20" ht="99.95" customHeight="1" x14ac:dyDescent="0.55000000000000004">
      <c r="A48" s="8"/>
      <c r="B48" s="31" t="s">
        <v>283</v>
      </c>
      <c r="C48" s="40" t="s">
        <v>218</v>
      </c>
      <c r="D48" s="33" t="s">
        <v>311</v>
      </c>
      <c r="E48" s="44" t="s">
        <v>39</v>
      </c>
      <c r="F48" s="31" t="s">
        <v>25</v>
      </c>
      <c r="G48" s="39" t="s">
        <v>452</v>
      </c>
      <c r="H48" s="35" t="s">
        <v>566</v>
      </c>
      <c r="I48" s="47" t="s">
        <v>492</v>
      </c>
      <c r="J48" s="68" t="s">
        <v>623</v>
      </c>
      <c r="K48" s="50">
        <v>3852.04</v>
      </c>
      <c r="L48" s="34" t="s">
        <v>437</v>
      </c>
      <c r="M48" s="36">
        <v>3852.04</v>
      </c>
      <c r="N48" s="78">
        <f>+Tabella1[[#This Row],[IMPORTO AGGIUDICAZIONE]]-Tabella1[[#This Row],[IMPORTO SOMME LIQUIDATE]]</f>
        <v>0</v>
      </c>
      <c r="O48" s="9"/>
      <c r="P48" s="9"/>
      <c r="Q48" s="10"/>
      <c r="R48" s="10"/>
      <c r="S48" s="10"/>
      <c r="T48" s="10"/>
    </row>
    <row r="49" spans="1:20" ht="99.95" customHeight="1" x14ac:dyDescent="0.55000000000000004">
      <c r="A49" s="8"/>
      <c r="B49" s="31" t="s">
        <v>283</v>
      </c>
      <c r="C49" s="40" t="s">
        <v>219</v>
      </c>
      <c r="D49" s="33" t="s">
        <v>311</v>
      </c>
      <c r="E49" s="45" t="s">
        <v>40</v>
      </c>
      <c r="F49" s="31" t="s">
        <v>280</v>
      </c>
      <c r="G49" s="40" t="s">
        <v>396</v>
      </c>
      <c r="H49" s="38" t="s">
        <v>323</v>
      </c>
      <c r="I49" s="48" t="s">
        <v>493</v>
      </c>
      <c r="J49" s="48" t="s">
        <v>494</v>
      </c>
      <c r="K49" s="51">
        <v>200000</v>
      </c>
      <c r="L49" s="32" t="s">
        <v>595</v>
      </c>
      <c r="M49" s="37">
        <v>94501.24</v>
      </c>
      <c r="N49" s="78">
        <f>+Tabella1[[#This Row],[IMPORTO AGGIUDICAZIONE]]-Tabella1[[#This Row],[IMPORTO SOMME LIQUIDATE]]</f>
        <v>105498.76</v>
      </c>
      <c r="O49" s="9"/>
      <c r="P49" s="9"/>
      <c r="Q49" s="10"/>
      <c r="R49" s="10"/>
      <c r="S49" s="10"/>
      <c r="T49" s="10"/>
    </row>
    <row r="50" spans="1:20" ht="99.95" customHeight="1" x14ac:dyDescent="0.55000000000000004">
      <c r="A50" s="8"/>
      <c r="B50" s="31" t="s">
        <v>283</v>
      </c>
      <c r="C50" s="40" t="s">
        <v>220</v>
      </c>
      <c r="D50" s="33" t="s">
        <v>312</v>
      </c>
      <c r="E50" s="44" t="s">
        <v>41</v>
      </c>
      <c r="F50" s="31" t="s">
        <v>25</v>
      </c>
      <c r="G50" s="39" t="s">
        <v>384</v>
      </c>
      <c r="H50" s="35" t="s">
        <v>565</v>
      </c>
      <c r="I50" s="47" t="s">
        <v>495</v>
      </c>
      <c r="J50" s="47">
        <v>12491960154</v>
      </c>
      <c r="K50" s="50">
        <v>10070</v>
      </c>
      <c r="L50" s="34" t="s">
        <v>438</v>
      </c>
      <c r="M50" s="37">
        <v>9442.44</v>
      </c>
      <c r="N50" s="78">
        <f>+Tabella1[[#This Row],[IMPORTO AGGIUDICAZIONE]]-Tabella1[[#This Row],[IMPORTO SOMME LIQUIDATE]]</f>
        <v>627.55999999999949</v>
      </c>
      <c r="O50" s="9"/>
      <c r="P50" s="9"/>
      <c r="Q50" s="10"/>
      <c r="R50" s="10"/>
      <c r="S50" s="10"/>
      <c r="T50" s="10"/>
    </row>
    <row r="51" spans="1:20" ht="99.95" customHeight="1" x14ac:dyDescent="0.55000000000000004">
      <c r="A51" s="8"/>
      <c r="B51" s="31" t="s">
        <v>283</v>
      </c>
      <c r="C51" s="40" t="s">
        <v>221</v>
      </c>
      <c r="D51" s="33" t="s">
        <v>312</v>
      </c>
      <c r="E51" s="44" t="s">
        <v>43</v>
      </c>
      <c r="F51" s="31" t="s">
        <v>25</v>
      </c>
      <c r="G51" s="39" t="s">
        <v>385</v>
      </c>
      <c r="H51" s="34" t="s">
        <v>324</v>
      </c>
      <c r="I51" s="47" t="s">
        <v>490</v>
      </c>
      <c r="J51" s="47" t="s">
        <v>624</v>
      </c>
      <c r="K51" s="50">
        <v>39500</v>
      </c>
      <c r="L51" s="34" t="s">
        <v>439</v>
      </c>
      <c r="M51" s="37">
        <v>3257.8</v>
      </c>
      <c r="N51" s="78">
        <f>+Tabella1[[#This Row],[IMPORTO AGGIUDICAZIONE]]-Tabella1[[#This Row],[IMPORTO SOMME LIQUIDATE]]</f>
        <v>36242.199999999997</v>
      </c>
      <c r="O51" s="9"/>
      <c r="P51" s="9"/>
      <c r="Q51" s="10"/>
      <c r="R51" s="10"/>
      <c r="S51" s="10"/>
      <c r="T51" s="10"/>
    </row>
    <row r="52" spans="1:20" ht="99.95" customHeight="1" x14ac:dyDescent="0.55000000000000004">
      <c r="A52" s="8"/>
      <c r="B52" s="31" t="s">
        <v>283</v>
      </c>
      <c r="C52" s="40" t="s">
        <v>222</v>
      </c>
      <c r="D52" s="33" t="s">
        <v>313</v>
      </c>
      <c r="E52" s="44" t="s">
        <v>45</v>
      </c>
      <c r="F52" s="41" t="s">
        <v>25</v>
      </c>
      <c r="G52" s="39" t="s">
        <v>454</v>
      </c>
      <c r="H52" s="35" t="s">
        <v>496</v>
      </c>
      <c r="I52" s="35" t="s">
        <v>496</v>
      </c>
      <c r="J52" s="71" t="s">
        <v>625</v>
      </c>
      <c r="K52" s="50">
        <v>10000</v>
      </c>
      <c r="L52" s="34" t="s">
        <v>440</v>
      </c>
      <c r="M52" s="36">
        <v>10000</v>
      </c>
      <c r="N52" s="78">
        <f>+Tabella1[[#This Row],[IMPORTO AGGIUDICAZIONE]]-Tabella1[[#This Row],[IMPORTO SOMME LIQUIDATE]]</f>
        <v>0</v>
      </c>
      <c r="O52" s="8"/>
    </row>
    <row r="53" spans="1:20" ht="99.95" customHeight="1" x14ac:dyDescent="0.55000000000000004">
      <c r="A53" s="8"/>
      <c r="B53" s="53" t="s">
        <v>283</v>
      </c>
      <c r="C53" s="55" t="s">
        <v>223</v>
      </c>
      <c r="D53" s="56" t="s">
        <v>314</v>
      </c>
      <c r="E53" s="57" t="s">
        <v>46</v>
      </c>
      <c r="F53" s="70" t="s">
        <v>25</v>
      </c>
      <c r="G53" s="58" t="s">
        <v>668</v>
      </c>
      <c r="H53" s="72" t="s">
        <v>497</v>
      </c>
      <c r="I53" s="72" t="s">
        <v>497</v>
      </c>
      <c r="J53" s="74" t="s">
        <v>626</v>
      </c>
      <c r="K53" s="61">
        <v>31585</v>
      </c>
      <c r="L53" s="62" t="s">
        <v>441</v>
      </c>
      <c r="M53" s="63">
        <v>14222.7</v>
      </c>
      <c r="N53" s="78">
        <f>+Tabella1[[#This Row],[IMPORTO AGGIUDICAZIONE]]-Tabella1[[#This Row],[IMPORTO SOMME LIQUIDATE]]</f>
        <v>17362.3</v>
      </c>
      <c r="O53" s="8"/>
    </row>
    <row r="54" spans="1:20" ht="99.95" customHeight="1" x14ac:dyDescent="0.55000000000000004">
      <c r="A54" s="8"/>
      <c r="B54" s="53" t="s">
        <v>283</v>
      </c>
      <c r="C54" s="55" t="s">
        <v>224</v>
      </c>
      <c r="D54" s="56" t="s">
        <v>314</v>
      </c>
      <c r="E54" s="57" t="s">
        <v>47</v>
      </c>
      <c r="F54" s="70" t="s">
        <v>25</v>
      </c>
      <c r="G54" s="58" t="s">
        <v>450</v>
      </c>
      <c r="H54" s="72" t="s">
        <v>498</v>
      </c>
      <c r="I54" s="72" t="s">
        <v>498</v>
      </c>
      <c r="J54" s="74" t="s">
        <v>627</v>
      </c>
      <c r="K54" s="61">
        <v>15630</v>
      </c>
      <c r="L54" s="62" t="s">
        <v>442</v>
      </c>
      <c r="M54" s="73">
        <v>15630</v>
      </c>
      <c r="N54" s="78">
        <f>+Tabella1[[#This Row],[IMPORTO AGGIUDICAZIONE]]-Tabella1[[#This Row],[IMPORTO SOMME LIQUIDATE]]</f>
        <v>0</v>
      </c>
      <c r="O54" s="8"/>
    </row>
    <row r="55" spans="1:20" ht="99.95" customHeight="1" x14ac:dyDescent="0.55000000000000004">
      <c r="A55" s="8"/>
      <c r="B55" s="31" t="s">
        <v>283</v>
      </c>
      <c r="C55" s="40" t="s">
        <v>225</v>
      </c>
      <c r="D55" s="33" t="s">
        <v>315</v>
      </c>
      <c r="E55" s="44" t="s">
        <v>48</v>
      </c>
      <c r="F55" s="41" t="s">
        <v>25</v>
      </c>
      <c r="G55" s="39" t="s">
        <v>397</v>
      </c>
      <c r="H55" s="35" t="s">
        <v>325</v>
      </c>
      <c r="I55" s="35" t="s">
        <v>499</v>
      </c>
      <c r="J55" s="71" t="s">
        <v>628</v>
      </c>
      <c r="K55" s="50">
        <v>2575</v>
      </c>
      <c r="L55" s="34" t="s">
        <v>443</v>
      </c>
      <c r="M55" s="36">
        <v>2575</v>
      </c>
      <c r="N55" s="78">
        <f>+Tabella1[[#This Row],[IMPORTO AGGIUDICAZIONE]]-Tabella1[[#This Row],[IMPORTO SOMME LIQUIDATE]]</f>
        <v>0</v>
      </c>
      <c r="O55" s="8"/>
    </row>
    <row r="56" spans="1:20" ht="99.95" customHeight="1" x14ac:dyDescent="0.55000000000000004">
      <c r="A56" s="8"/>
      <c r="B56" s="31" t="s">
        <v>283</v>
      </c>
      <c r="C56" s="40" t="s">
        <v>226</v>
      </c>
      <c r="D56" s="33" t="s">
        <v>315</v>
      </c>
      <c r="E56" s="44" t="s">
        <v>50</v>
      </c>
      <c r="F56" s="31" t="s">
        <v>279</v>
      </c>
      <c r="G56" s="39" t="s">
        <v>398</v>
      </c>
      <c r="H56" s="35" t="s">
        <v>567</v>
      </c>
      <c r="I56" s="35" t="s">
        <v>500</v>
      </c>
      <c r="J56" s="71" t="s">
        <v>597</v>
      </c>
      <c r="K56" s="50">
        <v>205000</v>
      </c>
      <c r="L56" s="34" t="s">
        <v>444</v>
      </c>
      <c r="M56" s="36">
        <v>47907.9</v>
      </c>
      <c r="N56" s="78">
        <f>+Tabella1[[#This Row],[IMPORTO AGGIUDICAZIONE]]-Tabella1[[#This Row],[IMPORTO SOMME LIQUIDATE]]</f>
        <v>157092.1</v>
      </c>
      <c r="O56" s="8"/>
    </row>
    <row r="57" spans="1:20" ht="99.95" customHeight="1" x14ac:dyDescent="0.55000000000000004">
      <c r="A57" s="8"/>
      <c r="B57" s="31" t="s">
        <v>283</v>
      </c>
      <c r="C57" s="40" t="s">
        <v>227</v>
      </c>
      <c r="D57" s="33" t="s">
        <v>52</v>
      </c>
      <c r="E57" s="44" t="s">
        <v>133</v>
      </c>
      <c r="F57" s="31" t="s">
        <v>25</v>
      </c>
      <c r="G57" s="39" t="s">
        <v>399</v>
      </c>
      <c r="H57" s="35" t="s">
        <v>568</v>
      </c>
      <c r="I57" s="35" t="s">
        <v>666</v>
      </c>
      <c r="J57" s="71" t="s">
        <v>629</v>
      </c>
      <c r="K57" s="50">
        <v>39500</v>
      </c>
      <c r="L57" s="34" t="s">
        <v>129</v>
      </c>
      <c r="M57" s="36">
        <v>11848</v>
      </c>
      <c r="N57" s="78">
        <f>+Tabella1[[#This Row],[IMPORTO AGGIUDICAZIONE]]-Tabella1[[#This Row],[IMPORTO SOMME LIQUIDATE]]</f>
        <v>27652</v>
      </c>
      <c r="O57" s="8"/>
    </row>
    <row r="58" spans="1:20" ht="99.95" customHeight="1" x14ac:dyDescent="0.55000000000000004">
      <c r="A58" s="8"/>
      <c r="B58" s="31" t="s">
        <v>283</v>
      </c>
      <c r="C58" s="40" t="s">
        <v>228</v>
      </c>
      <c r="D58" s="33" t="s">
        <v>49</v>
      </c>
      <c r="E58" s="44" t="s">
        <v>134</v>
      </c>
      <c r="F58" s="31" t="s">
        <v>25</v>
      </c>
      <c r="G58" s="39" t="s">
        <v>448</v>
      </c>
      <c r="H58" s="38" t="s">
        <v>501</v>
      </c>
      <c r="I58" s="35" t="s">
        <v>501</v>
      </c>
      <c r="J58" s="35" t="s">
        <v>502</v>
      </c>
      <c r="K58" s="50">
        <v>7882.4</v>
      </c>
      <c r="L58" s="34" t="s">
        <v>114</v>
      </c>
      <c r="M58" s="36">
        <v>7882.4</v>
      </c>
      <c r="N58" s="78">
        <f>+Tabella1[[#This Row],[IMPORTO AGGIUDICAZIONE]]-Tabella1[[#This Row],[IMPORTO SOMME LIQUIDATE]]</f>
        <v>0</v>
      </c>
      <c r="O58" s="8"/>
    </row>
    <row r="59" spans="1:20" ht="99.95" customHeight="1" x14ac:dyDescent="0.55000000000000004">
      <c r="B59" s="31" t="s">
        <v>283</v>
      </c>
      <c r="C59" s="40" t="s">
        <v>229</v>
      </c>
      <c r="D59" s="33" t="s">
        <v>49</v>
      </c>
      <c r="E59" s="44" t="s">
        <v>135</v>
      </c>
      <c r="F59" s="41" t="s">
        <v>25</v>
      </c>
      <c r="G59" s="39" t="s">
        <v>449</v>
      </c>
      <c r="H59" s="35" t="s">
        <v>569</v>
      </c>
      <c r="I59" s="35" t="s">
        <v>503</v>
      </c>
      <c r="J59" s="35" t="s">
        <v>630</v>
      </c>
      <c r="K59" s="50">
        <v>2666.47</v>
      </c>
      <c r="L59" s="34" t="s">
        <v>109</v>
      </c>
      <c r="M59" s="36">
        <v>2666.47</v>
      </c>
      <c r="N59" s="78">
        <f>+Tabella1[[#This Row],[IMPORTO AGGIUDICAZIONE]]-Tabella1[[#This Row],[IMPORTO SOMME LIQUIDATE]]</f>
        <v>0</v>
      </c>
    </row>
    <row r="60" spans="1:20" ht="139.5" customHeight="1" x14ac:dyDescent="0.55000000000000004">
      <c r="B60" s="31" t="s">
        <v>283</v>
      </c>
      <c r="C60" s="40" t="s">
        <v>230</v>
      </c>
      <c r="D60" s="33" t="s">
        <v>49</v>
      </c>
      <c r="E60" s="44" t="s">
        <v>136</v>
      </c>
      <c r="F60" s="41" t="s">
        <v>25</v>
      </c>
      <c r="G60" s="39" t="s">
        <v>400</v>
      </c>
      <c r="H60" s="38" t="s">
        <v>77</v>
      </c>
      <c r="I60" s="49" t="s">
        <v>506</v>
      </c>
      <c r="J60" s="71" t="s">
        <v>631</v>
      </c>
      <c r="K60" s="50">
        <v>39500</v>
      </c>
      <c r="L60" s="34" t="s">
        <v>107</v>
      </c>
      <c r="M60" s="37">
        <v>26966.720000000001</v>
      </c>
      <c r="N60" s="78">
        <f>+Tabella1[[#This Row],[IMPORTO AGGIUDICAZIONE]]-Tabella1[[#This Row],[IMPORTO SOMME LIQUIDATE]]</f>
        <v>12533.279999999999</v>
      </c>
    </row>
    <row r="61" spans="1:20" ht="99.95" customHeight="1" x14ac:dyDescent="0.55000000000000004">
      <c r="B61" s="31" t="s">
        <v>283</v>
      </c>
      <c r="C61" s="40" t="s">
        <v>231</v>
      </c>
      <c r="D61" s="33" t="s">
        <v>54</v>
      </c>
      <c r="E61" s="44" t="s">
        <v>137</v>
      </c>
      <c r="F61" s="41" t="s">
        <v>25</v>
      </c>
      <c r="G61" s="39" t="s">
        <v>386</v>
      </c>
      <c r="H61" s="38" t="s">
        <v>455</v>
      </c>
      <c r="I61" s="35" t="s">
        <v>504</v>
      </c>
      <c r="J61" s="49" t="s">
        <v>505</v>
      </c>
      <c r="K61" s="50">
        <v>5500</v>
      </c>
      <c r="L61" s="34" t="s">
        <v>125</v>
      </c>
      <c r="M61" s="36">
        <v>5500</v>
      </c>
      <c r="N61" s="78">
        <f>+Tabella1[[#This Row],[IMPORTO AGGIUDICAZIONE]]-Tabella1[[#This Row],[IMPORTO SOMME LIQUIDATE]]</f>
        <v>0</v>
      </c>
    </row>
    <row r="62" spans="1:20" ht="99.95" customHeight="1" x14ac:dyDescent="0.55000000000000004">
      <c r="B62" s="31" t="s">
        <v>283</v>
      </c>
      <c r="C62" s="40" t="s">
        <v>232</v>
      </c>
      <c r="D62" s="33" t="s">
        <v>54</v>
      </c>
      <c r="E62" s="44" t="s">
        <v>138</v>
      </c>
      <c r="F62" s="31" t="s">
        <v>25</v>
      </c>
      <c r="G62" s="39" t="s">
        <v>387</v>
      </c>
      <c r="H62" s="35" t="s">
        <v>128</v>
      </c>
      <c r="I62" s="47" t="s">
        <v>128</v>
      </c>
      <c r="J62" s="47"/>
      <c r="K62" s="50">
        <v>735</v>
      </c>
      <c r="L62" s="34" t="s">
        <v>115</v>
      </c>
      <c r="M62" s="36">
        <v>735</v>
      </c>
      <c r="N62" s="78">
        <f>+Tabella1[[#This Row],[IMPORTO AGGIUDICAZIONE]]-Tabella1[[#This Row],[IMPORTO SOMME LIQUIDATE]]</f>
        <v>0</v>
      </c>
    </row>
    <row r="63" spans="1:20" ht="99.95" customHeight="1" x14ac:dyDescent="0.55000000000000004">
      <c r="B63" s="31" t="s">
        <v>283</v>
      </c>
      <c r="C63" s="40" t="s">
        <v>233</v>
      </c>
      <c r="D63" s="33" t="s">
        <v>54</v>
      </c>
      <c r="E63" s="44" t="s">
        <v>139</v>
      </c>
      <c r="F63" s="41" t="s">
        <v>25</v>
      </c>
      <c r="G63" s="39" t="s">
        <v>376</v>
      </c>
      <c r="H63" s="35" t="s">
        <v>478</v>
      </c>
      <c r="I63" s="35" t="s">
        <v>507</v>
      </c>
      <c r="J63" s="71" t="s">
        <v>612</v>
      </c>
      <c r="K63" s="50">
        <v>6988.8</v>
      </c>
      <c r="L63" s="34" t="s">
        <v>108</v>
      </c>
      <c r="M63" s="36"/>
      <c r="N63" s="78">
        <f>+Tabella1[[#This Row],[IMPORTO AGGIUDICAZIONE]]-Tabella1[[#This Row],[IMPORTO SOMME LIQUIDATE]]</f>
        <v>6988.8</v>
      </c>
    </row>
    <row r="64" spans="1:20" ht="99.95" customHeight="1" x14ac:dyDescent="0.55000000000000004">
      <c r="B64" s="31" t="s">
        <v>283</v>
      </c>
      <c r="C64" s="40" t="s">
        <v>234</v>
      </c>
      <c r="D64" s="33" t="s">
        <v>56</v>
      </c>
      <c r="E64" s="44" t="s">
        <v>140</v>
      </c>
      <c r="F64" s="31" t="s">
        <v>25</v>
      </c>
      <c r="G64" s="31" t="s">
        <v>378</v>
      </c>
      <c r="H64" s="35" t="s">
        <v>508</v>
      </c>
      <c r="I64" s="35" t="s">
        <v>508</v>
      </c>
      <c r="J64" s="71" t="s">
        <v>609</v>
      </c>
      <c r="K64" s="50">
        <v>1843.65</v>
      </c>
      <c r="L64" s="34" t="s">
        <v>116</v>
      </c>
      <c r="M64" s="36">
        <v>1654.18</v>
      </c>
      <c r="N64" s="78">
        <f>+Tabella1[[#This Row],[IMPORTO AGGIUDICAZIONE]]-Tabella1[[#This Row],[IMPORTO SOMME LIQUIDATE]]</f>
        <v>189.47000000000003</v>
      </c>
    </row>
    <row r="65" spans="2:14" ht="99.95" customHeight="1" x14ac:dyDescent="0.55000000000000004">
      <c r="B65" s="31" t="s">
        <v>283</v>
      </c>
      <c r="C65" s="40" t="s">
        <v>235</v>
      </c>
      <c r="D65" s="33" t="s">
        <v>55</v>
      </c>
      <c r="E65" s="44" t="s">
        <v>141</v>
      </c>
      <c r="F65" s="31" t="s">
        <v>25</v>
      </c>
      <c r="G65" s="31" t="s">
        <v>388</v>
      </c>
      <c r="H65" s="35" t="s">
        <v>509</v>
      </c>
      <c r="I65" s="35" t="s">
        <v>509</v>
      </c>
      <c r="J65" s="71" t="s">
        <v>632</v>
      </c>
      <c r="K65" s="50">
        <v>23440</v>
      </c>
      <c r="L65" s="34" t="s">
        <v>112</v>
      </c>
      <c r="M65" s="36">
        <v>23440</v>
      </c>
      <c r="N65" s="78">
        <f>+Tabella1[[#This Row],[IMPORTO AGGIUDICAZIONE]]-Tabella1[[#This Row],[IMPORTO SOMME LIQUIDATE]]</f>
        <v>0</v>
      </c>
    </row>
    <row r="66" spans="2:14" ht="99.95" customHeight="1" x14ac:dyDescent="0.55000000000000004">
      <c r="B66" s="31" t="s">
        <v>283</v>
      </c>
      <c r="C66" s="40" t="s">
        <v>236</v>
      </c>
      <c r="D66" s="33" t="s">
        <v>55</v>
      </c>
      <c r="E66" s="44" t="s">
        <v>142</v>
      </c>
      <c r="F66" s="31" t="s">
        <v>25</v>
      </c>
      <c r="G66" s="31" t="s">
        <v>375</v>
      </c>
      <c r="H66" s="35" t="s">
        <v>570</v>
      </c>
      <c r="I66" s="35" t="s">
        <v>510</v>
      </c>
      <c r="J66" s="71" t="s">
        <v>633</v>
      </c>
      <c r="K66" s="50">
        <v>936</v>
      </c>
      <c r="L66" s="34" t="s">
        <v>101</v>
      </c>
      <c r="M66" s="36">
        <v>936</v>
      </c>
      <c r="N66" s="78">
        <f>+Tabella1[[#This Row],[IMPORTO AGGIUDICAZIONE]]-Tabella1[[#This Row],[IMPORTO SOMME LIQUIDATE]]</f>
        <v>0</v>
      </c>
    </row>
    <row r="67" spans="2:14" ht="99.95" customHeight="1" x14ac:dyDescent="0.55000000000000004">
      <c r="B67" s="31" t="s">
        <v>283</v>
      </c>
      <c r="C67" s="40" t="s">
        <v>237</v>
      </c>
      <c r="D67" s="33" t="s">
        <v>57</v>
      </c>
      <c r="E67" s="44" t="s">
        <v>143</v>
      </c>
      <c r="F67" s="31" t="s">
        <v>25</v>
      </c>
      <c r="G67" s="31" t="s">
        <v>373</v>
      </c>
      <c r="H67" s="35" t="s">
        <v>567</v>
      </c>
      <c r="I67" s="35" t="s">
        <v>500</v>
      </c>
      <c r="J67" s="71" t="s">
        <v>597</v>
      </c>
      <c r="K67" s="50">
        <v>5794.53</v>
      </c>
      <c r="L67" s="34" t="s">
        <v>102</v>
      </c>
      <c r="M67" s="36">
        <v>5754.53</v>
      </c>
      <c r="N67" s="78">
        <f>+Tabella1[[#This Row],[IMPORTO AGGIUDICAZIONE]]-Tabella1[[#This Row],[IMPORTO SOMME LIQUIDATE]]</f>
        <v>40</v>
      </c>
    </row>
    <row r="68" spans="2:14" ht="99.95" customHeight="1" x14ac:dyDescent="0.55000000000000004">
      <c r="B68" s="31" t="s">
        <v>283</v>
      </c>
      <c r="C68" s="40" t="s">
        <v>238</v>
      </c>
      <c r="D68" s="33" t="s">
        <v>42</v>
      </c>
      <c r="E68" s="44" t="s">
        <v>144</v>
      </c>
      <c r="F68" s="31" t="s">
        <v>25</v>
      </c>
      <c r="G68" s="31" t="s">
        <v>374</v>
      </c>
      <c r="H68" s="35" t="s">
        <v>511</v>
      </c>
      <c r="I68" s="35" t="s">
        <v>511</v>
      </c>
      <c r="J68" s="71" t="s">
        <v>634</v>
      </c>
      <c r="K68" s="50">
        <v>216</v>
      </c>
      <c r="L68" s="34" t="s">
        <v>103</v>
      </c>
      <c r="M68" s="36">
        <v>216</v>
      </c>
      <c r="N68" s="78">
        <f>+Tabella1[[#This Row],[IMPORTO AGGIUDICAZIONE]]-Tabella1[[#This Row],[IMPORTO SOMME LIQUIDATE]]</f>
        <v>0</v>
      </c>
    </row>
    <row r="69" spans="2:14" ht="99.95" customHeight="1" x14ac:dyDescent="0.55000000000000004">
      <c r="B69" s="53" t="s">
        <v>283</v>
      </c>
      <c r="C69" s="55" t="s">
        <v>239</v>
      </c>
      <c r="D69" s="56" t="s">
        <v>42</v>
      </c>
      <c r="E69" s="57" t="s">
        <v>145</v>
      </c>
      <c r="F69" s="53" t="s">
        <v>25</v>
      </c>
      <c r="G69" s="53" t="s">
        <v>377</v>
      </c>
      <c r="H69" s="72" t="s">
        <v>571</v>
      </c>
      <c r="I69" s="72" t="s">
        <v>512</v>
      </c>
      <c r="J69" s="72" t="s">
        <v>635</v>
      </c>
      <c r="K69" s="61">
        <v>113.32</v>
      </c>
      <c r="L69" s="62" t="s">
        <v>104</v>
      </c>
      <c r="M69" s="73">
        <v>113.32</v>
      </c>
      <c r="N69" s="78">
        <f>+Tabella1[[#This Row],[IMPORTO AGGIUDICAZIONE]]-Tabella1[[#This Row],[IMPORTO SOMME LIQUIDATE]]</f>
        <v>0</v>
      </c>
    </row>
    <row r="70" spans="2:14" ht="99.95" customHeight="1" x14ac:dyDescent="0.55000000000000004">
      <c r="B70" s="31" t="s">
        <v>283</v>
      </c>
      <c r="C70" s="40" t="s">
        <v>240</v>
      </c>
      <c r="D70" s="33" t="s">
        <v>42</v>
      </c>
      <c r="E70" s="44" t="s">
        <v>146</v>
      </c>
      <c r="F70" s="31" t="s">
        <v>25</v>
      </c>
      <c r="G70" s="31" t="s">
        <v>372</v>
      </c>
      <c r="H70" s="35" t="s">
        <v>572</v>
      </c>
      <c r="I70" s="35" t="s">
        <v>513</v>
      </c>
      <c r="J70" s="71" t="s">
        <v>636</v>
      </c>
      <c r="K70" s="50">
        <v>9900</v>
      </c>
      <c r="L70" s="34" t="s">
        <v>105</v>
      </c>
      <c r="M70" s="36">
        <v>9169.16</v>
      </c>
      <c r="N70" s="78">
        <f>+Tabella1[[#This Row],[IMPORTO AGGIUDICAZIONE]]-Tabella1[[#This Row],[IMPORTO SOMME LIQUIDATE]]</f>
        <v>730.84000000000015</v>
      </c>
    </row>
    <row r="71" spans="2:14" ht="99.95" customHeight="1" x14ac:dyDescent="0.55000000000000004">
      <c r="B71" s="53" t="s">
        <v>283</v>
      </c>
      <c r="C71" s="55" t="s">
        <v>241</v>
      </c>
      <c r="D71" s="56" t="s">
        <v>44</v>
      </c>
      <c r="E71" s="57" t="s">
        <v>147</v>
      </c>
      <c r="F71" s="53" t="s">
        <v>25</v>
      </c>
      <c r="G71" s="53" t="s">
        <v>669</v>
      </c>
      <c r="H71" s="72" t="s">
        <v>573</v>
      </c>
      <c r="I71" s="72" t="s">
        <v>514</v>
      </c>
      <c r="J71" s="72">
        <v>9743130156</v>
      </c>
      <c r="K71" s="61">
        <v>1196</v>
      </c>
      <c r="L71" s="62" t="s">
        <v>117</v>
      </c>
      <c r="M71" s="73">
        <v>1196</v>
      </c>
      <c r="N71" s="78">
        <f>+Tabella1[[#This Row],[IMPORTO AGGIUDICAZIONE]]-Tabella1[[#This Row],[IMPORTO SOMME LIQUIDATE]]</f>
        <v>0</v>
      </c>
    </row>
    <row r="72" spans="2:14" ht="99.95" customHeight="1" x14ac:dyDescent="0.55000000000000004">
      <c r="B72" s="31" t="s">
        <v>283</v>
      </c>
      <c r="C72" s="40" t="s">
        <v>242</v>
      </c>
      <c r="D72" s="33" t="s">
        <v>44</v>
      </c>
      <c r="E72" s="44" t="s">
        <v>148</v>
      </c>
      <c r="F72" s="31" t="s">
        <v>25</v>
      </c>
      <c r="G72" s="31" t="s">
        <v>370</v>
      </c>
      <c r="H72" s="35" t="s">
        <v>508</v>
      </c>
      <c r="I72" s="35" t="s">
        <v>508</v>
      </c>
      <c r="J72" s="71" t="s">
        <v>609</v>
      </c>
      <c r="K72" s="50">
        <v>383.74</v>
      </c>
      <c r="L72" s="34" t="s">
        <v>106</v>
      </c>
      <c r="M72" s="36">
        <v>383.74</v>
      </c>
      <c r="N72" s="78">
        <f>+Tabella1[[#This Row],[IMPORTO AGGIUDICAZIONE]]-Tabella1[[#This Row],[IMPORTO SOMME LIQUIDATE]]</f>
        <v>0</v>
      </c>
    </row>
    <row r="73" spans="2:14" ht="99.95" customHeight="1" x14ac:dyDescent="0.55000000000000004">
      <c r="B73" s="53" t="s">
        <v>283</v>
      </c>
      <c r="C73" s="55" t="s">
        <v>243</v>
      </c>
      <c r="D73" s="56" t="s">
        <v>44</v>
      </c>
      <c r="E73" s="57" t="s">
        <v>149</v>
      </c>
      <c r="F73" s="53" t="s">
        <v>25</v>
      </c>
      <c r="G73" s="53" t="s">
        <v>389</v>
      </c>
      <c r="H73" s="72" t="s">
        <v>594</v>
      </c>
      <c r="I73" s="72" t="s">
        <v>594</v>
      </c>
      <c r="J73" s="74" t="s">
        <v>637</v>
      </c>
      <c r="K73" s="61">
        <v>1020</v>
      </c>
      <c r="L73" s="62" t="s">
        <v>118</v>
      </c>
      <c r="M73" s="73">
        <v>1020</v>
      </c>
      <c r="N73" s="78">
        <f>+Tabella1[[#This Row],[IMPORTO AGGIUDICAZIONE]]-Tabella1[[#This Row],[IMPORTO SOMME LIQUIDATE]]</f>
        <v>0</v>
      </c>
    </row>
    <row r="74" spans="2:14" ht="99.95" customHeight="1" x14ac:dyDescent="0.55000000000000004">
      <c r="B74" s="31" t="s">
        <v>283</v>
      </c>
      <c r="C74" s="40" t="s">
        <v>244</v>
      </c>
      <c r="D74" s="33" t="s">
        <v>59</v>
      </c>
      <c r="E74" s="44" t="s">
        <v>150</v>
      </c>
      <c r="F74" s="31" t="s">
        <v>25</v>
      </c>
      <c r="G74" s="31" t="s">
        <v>371</v>
      </c>
      <c r="H74" s="35" t="s">
        <v>574</v>
      </c>
      <c r="I74" s="35" t="s">
        <v>515</v>
      </c>
      <c r="J74" s="71" t="s">
        <v>638</v>
      </c>
      <c r="K74" s="50">
        <v>818.8</v>
      </c>
      <c r="L74" s="34" t="s">
        <v>100</v>
      </c>
      <c r="M74" s="36">
        <v>818.8</v>
      </c>
      <c r="N74" s="78">
        <f>+Tabella1[[#This Row],[IMPORTO AGGIUDICAZIONE]]-Tabella1[[#This Row],[IMPORTO SOMME LIQUIDATE]]</f>
        <v>0</v>
      </c>
    </row>
    <row r="75" spans="2:14" ht="99.95" customHeight="1" x14ac:dyDescent="0.55000000000000004">
      <c r="B75" s="31" t="s">
        <v>283</v>
      </c>
      <c r="C75" s="40" t="s">
        <v>245</v>
      </c>
      <c r="D75" s="33" t="s">
        <v>59</v>
      </c>
      <c r="E75" s="44" t="s">
        <v>151</v>
      </c>
      <c r="F75" s="31" t="s">
        <v>25</v>
      </c>
      <c r="G75" s="31" t="s">
        <v>390</v>
      </c>
      <c r="H75" s="35" t="s">
        <v>516</v>
      </c>
      <c r="I75" s="35" t="s">
        <v>516</v>
      </c>
      <c r="J75" s="71" t="s">
        <v>638</v>
      </c>
      <c r="K75" s="50">
        <v>537.96</v>
      </c>
      <c r="L75" s="34" t="s">
        <v>98</v>
      </c>
      <c r="M75" s="36">
        <v>537.96</v>
      </c>
      <c r="N75" s="78">
        <f>+Tabella1[[#This Row],[IMPORTO AGGIUDICAZIONE]]-Tabella1[[#This Row],[IMPORTO SOMME LIQUIDATE]]</f>
        <v>0</v>
      </c>
    </row>
    <row r="76" spans="2:14" ht="99.95" customHeight="1" x14ac:dyDescent="0.55000000000000004">
      <c r="B76" s="31" t="s">
        <v>283</v>
      </c>
      <c r="C76" s="40" t="s">
        <v>246</v>
      </c>
      <c r="D76" s="33" t="s">
        <v>58</v>
      </c>
      <c r="E76" s="44" t="s">
        <v>152</v>
      </c>
      <c r="F76" s="31" t="s">
        <v>25</v>
      </c>
      <c r="G76" s="31" t="s">
        <v>369</v>
      </c>
      <c r="H76" s="35" t="s">
        <v>564</v>
      </c>
      <c r="I76" s="35" t="s">
        <v>517</v>
      </c>
      <c r="J76" s="71" t="s">
        <v>639</v>
      </c>
      <c r="K76" s="50">
        <v>4918.03</v>
      </c>
      <c r="L76" s="34" t="s">
        <v>99</v>
      </c>
      <c r="M76" s="36">
        <v>4918.03</v>
      </c>
      <c r="N76" s="78">
        <f>+Tabella1[[#This Row],[IMPORTO AGGIUDICAZIONE]]-Tabella1[[#This Row],[IMPORTO SOMME LIQUIDATE]]</f>
        <v>0</v>
      </c>
    </row>
    <row r="77" spans="2:14" ht="99.95" customHeight="1" x14ac:dyDescent="0.55000000000000004">
      <c r="B77" s="31" t="s">
        <v>283</v>
      </c>
      <c r="C77" s="40" t="s">
        <v>247</v>
      </c>
      <c r="D77" s="33" t="s">
        <v>60</v>
      </c>
      <c r="E77" s="44" t="s">
        <v>153</v>
      </c>
      <c r="F77" s="31" t="s">
        <v>25</v>
      </c>
      <c r="G77" s="31" t="s">
        <v>368</v>
      </c>
      <c r="H77" s="35" t="s">
        <v>518</v>
      </c>
      <c r="I77" s="35" t="s">
        <v>518</v>
      </c>
      <c r="J77" s="71" t="s">
        <v>640</v>
      </c>
      <c r="K77" s="50">
        <v>1548.6</v>
      </c>
      <c r="L77" s="34" t="s">
        <v>119</v>
      </c>
      <c r="M77" s="36">
        <v>1548.6</v>
      </c>
      <c r="N77" s="78">
        <f>+Tabella1[[#This Row],[IMPORTO AGGIUDICAZIONE]]-Tabella1[[#This Row],[IMPORTO SOMME LIQUIDATE]]</f>
        <v>0</v>
      </c>
    </row>
    <row r="78" spans="2:14" ht="133.5" customHeight="1" x14ac:dyDescent="0.55000000000000004">
      <c r="B78" s="53" t="s">
        <v>283</v>
      </c>
      <c r="C78" s="55" t="s">
        <v>248</v>
      </c>
      <c r="D78" s="56" t="s">
        <v>53</v>
      </c>
      <c r="E78" s="57" t="s">
        <v>154</v>
      </c>
      <c r="F78" s="53" t="s">
        <v>21</v>
      </c>
      <c r="G78" s="53" t="s">
        <v>401</v>
      </c>
      <c r="H78" s="59" t="s">
        <v>79</v>
      </c>
      <c r="I78" s="60" t="s">
        <v>519</v>
      </c>
      <c r="J78" s="69" t="s">
        <v>641</v>
      </c>
      <c r="K78" s="61">
        <v>39500</v>
      </c>
      <c r="L78" s="62" t="s">
        <v>123</v>
      </c>
      <c r="M78" s="75">
        <v>22536.959999999999</v>
      </c>
      <c r="N78" s="78">
        <f>+Tabella1[[#This Row],[IMPORTO AGGIUDICAZIONE]]-Tabella1[[#This Row],[IMPORTO SOMME LIQUIDATE]]</f>
        <v>16963.04</v>
      </c>
    </row>
    <row r="79" spans="2:14" ht="99.95" customHeight="1" x14ac:dyDescent="0.55000000000000004">
      <c r="B79" s="53" t="s">
        <v>283</v>
      </c>
      <c r="C79" s="55" t="s">
        <v>249</v>
      </c>
      <c r="D79" s="56" t="s">
        <v>53</v>
      </c>
      <c r="E79" s="57" t="s">
        <v>592</v>
      </c>
      <c r="F79" s="53" t="s">
        <v>21</v>
      </c>
      <c r="G79" s="53" t="s">
        <v>367</v>
      </c>
      <c r="H79" s="72" t="s">
        <v>520</v>
      </c>
      <c r="I79" s="72" t="s">
        <v>593</v>
      </c>
      <c r="J79" s="74" t="s">
        <v>642</v>
      </c>
      <c r="K79" s="61">
        <v>33900</v>
      </c>
      <c r="L79" s="62" t="s">
        <v>589</v>
      </c>
      <c r="M79" s="75">
        <v>29475</v>
      </c>
      <c r="N79" s="78">
        <f>+Tabella1[[#This Row],[IMPORTO AGGIUDICAZIONE]]-Tabella1[[#This Row],[IMPORTO SOMME LIQUIDATE]]</f>
        <v>4425</v>
      </c>
    </row>
    <row r="80" spans="2:14" ht="99.95" customHeight="1" x14ac:dyDescent="0.55000000000000004">
      <c r="B80" s="31" t="s">
        <v>283</v>
      </c>
      <c r="C80" s="40" t="s">
        <v>250</v>
      </c>
      <c r="D80" s="33" t="s">
        <v>63</v>
      </c>
      <c r="E80" s="44" t="s">
        <v>155</v>
      </c>
      <c r="F80" s="31" t="s">
        <v>25</v>
      </c>
      <c r="G80" s="31" t="s">
        <v>391</v>
      </c>
      <c r="H80" s="35" t="s">
        <v>575</v>
      </c>
      <c r="I80" s="35" t="s">
        <v>521</v>
      </c>
      <c r="J80" s="71" t="s">
        <v>643</v>
      </c>
      <c r="K80" s="50">
        <v>963.57</v>
      </c>
      <c r="L80" s="34" t="s">
        <v>120</v>
      </c>
      <c r="M80" s="36">
        <v>963.57</v>
      </c>
      <c r="N80" s="78">
        <f>+Tabella1[[#This Row],[IMPORTO AGGIUDICAZIONE]]-Tabella1[[#This Row],[IMPORTO SOMME LIQUIDATE]]</f>
        <v>0</v>
      </c>
    </row>
    <row r="81" spans="2:14" ht="99.95" customHeight="1" x14ac:dyDescent="0.55000000000000004">
      <c r="B81" s="31" t="s">
        <v>283</v>
      </c>
      <c r="C81" s="40" t="s">
        <v>251</v>
      </c>
      <c r="D81" s="33" t="s">
        <v>63</v>
      </c>
      <c r="E81" s="44" t="s">
        <v>156</v>
      </c>
      <c r="F81" s="31" t="s">
        <v>25</v>
      </c>
      <c r="G81" s="31" t="s">
        <v>366</v>
      </c>
      <c r="H81" s="35" t="s">
        <v>522</v>
      </c>
      <c r="I81" s="35" t="s">
        <v>522</v>
      </c>
      <c r="J81" s="71" t="s">
        <v>644</v>
      </c>
      <c r="K81" s="50">
        <v>9147.6</v>
      </c>
      <c r="L81" s="34" t="s">
        <v>96</v>
      </c>
      <c r="M81" s="36">
        <v>9147.6</v>
      </c>
      <c r="N81" s="78">
        <f>+Tabella1[[#This Row],[IMPORTO AGGIUDICAZIONE]]-Tabella1[[#This Row],[IMPORTO SOMME LIQUIDATE]]</f>
        <v>0</v>
      </c>
    </row>
    <row r="82" spans="2:14" ht="99.95" customHeight="1" x14ac:dyDescent="0.55000000000000004">
      <c r="B82" s="53" t="s">
        <v>283</v>
      </c>
      <c r="C82" s="55" t="s">
        <v>252</v>
      </c>
      <c r="D82" s="56" t="s">
        <v>61</v>
      </c>
      <c r="E82" s="57" t="s">
        <v>157</v>
      </c>
      <c r="F82" s="53" t="s">
        <v>25</v>
      </c>
      <c r="G82" s="53" t="s">
        <v>364</v>
      </c>
      <c r="H82" s="72" t="s">
        <v>523</v>
      </c>
      <c r="I82" s="72" t="s">
        <v>523</v>
      </c>
      <c r="J82" s="74" t="s">
        <v>645</v>
      </c>
      <c r="K82" s="61">
        <v>11500</v>
      </c>
      <c r="L82" s="62" t="s">
        <v>97</v>
      </c>
      <c r="M82" s="73"/>
      <c r="N82" s="78">
        <f>+Tabella1[[#This Row],[IMPORTO AGGIUDICAZIONE]]-Tabella1[[#This Row],[IMPORTO SOMME LIQUIDATE]]</f>
        <v>11500</v>
      </c>
    </row>
    <row r="83" spans="2:14" ht="99.95" customHeight="1" x14ac:dyDescent="0.55000000000000004">
      <c r="B83" s="53" t="s">
        <v>283</v>
      </c>
      <c r="C83" s="40" t="s">
        <v>253</v>
      </c>
      <c r="D83" s="33" t="s">
        <v>62</v>
      </c>
      <c r="E83" s="44" t="s">
        <v>158</v>
      </c>
      <c r="F83" s="31" t="s">
        <v>25</v>
      </c>
      <c r="G83" s="31" t="s">
        <v>365</v>
      </c>
      <c r="H83" s="35" t="s">
        <v>524</v>
      </c>
      <c r="I83" s="35" t="s">
        <v>524</v>
      </c>
      <c r="J83" s="71" t="s">
        <v>646</v>
      </c>
      <c r="K83" s="50">
        <v>2100</v>
      </c>
      <c r="L83" s="34" t="s">
        <v>121</v>
      </c>
      <c r="M83" s="36">
        <v>2100</v>
      </c>
      <c r="N83" s="78">
        <f>+Tabella1[[#This Row],[IMPORTO AGGIUDICAZIONE]]-Tabella1[[#This Row],[IMPORTO SOMME LIQUIDATE]]</f>
        <v>0</v>
      </c>
    </row>
    <row r="84" spans="2:14" ht="99.95" customHeight="1" x14ac:dyDescent="0.55000000000000004">
      <c r="B84" s="31" t="s">
        <v>283</v>
      </c>
      <c r="C84" s="40" t="s">
        <v>254</v>
      </c>
      <c r="D84" s="33" t="s">
        <v>62</v>
      </c>
      <c r="E84" s="44" t="s">
        <v>159</v>
      </c>
      <c r="F84" s="31" t="s">
        <v>25</v>
      </c>
      <c r="G84" s="31" t="s">
        <v>362</v>
      </c>
      <c r="H84" s="35" t="s">
        <v>78</v>
      </c>
      <c r="I84" s="35" t="s">
        <v>525</v>
      </c>
      <c r="J84" s="35" t="s">
        <v>647</v>
      </c>
      <c r="K84" s="50">
        <v>4918.05</v>
      </c>
      <c r="L84" s="34" t="s">
        <v>95</v>
      </c>
      <c r="M84" s="36">
        <v>4918.05</v>
      </c>
      <c r="N84" s="78">
        <f>+Tabella1[[#This Row],[IMPORTO AGGIUDICAZIONE]]-Tabella1[[#This Row],[IMPORTO SOMME LIQUIDATE]]</f>
        <v>0</v>
      </c>
    </row>
    <row r="85" spans="2:14" ht="189" customHeight="1" x14ac:dyDescent="0.55000000000000004">
      <c r="B85" s="31" t="s">
        <v>283</v>
      </c>
      <c r="C85" s="40" t="s">
        <v>255</v>
      </c>
      <c r="D85" s="33" t="s">
        <v>64</v>
      </c>
      <c r="E85" s="44" t="s">
        <v>160</v>
      </c>
      <c r="F85" s="31" t="s">
        <v>21</v>
      </c>
      <c r="G85" s="31" t="s">
        <v>361</v>
      </c>
      <c r="H85" s="38" t="s">
        <v>80</v>
      </c>
      <c r="I85" s="47" t="s">
        <v>526</v>
      </c>
      <c r="J85" s="68" t="s">
        <v>645</v>
      </c>
      <c r="K85" s="50">
        <v>39500</v>
      </c>
      <c r="L85" s="34" t="s">
        <v>94</v>
      </c>
      <c r="M85" s="34"/>
      <c r="N85" s="78">
        <f>+Tabella1[[#This Row],[IMPORTO AGGIUDICAZIONE]]-Tabella1[[#This Row],[IMPORTO SOMME LIQUIDATE]]</f>
        <v>39500</v>
      </c>
    </row>
    <row r="86" spans="2:14" ht="186" customHeight="1" x14ac:dyDescent="0.55000000000000004">
      <c r="B86" s="31" t="s">
        <v>283</v>
      </c>
      <c r="C86" s="40" t="s">
        <v>256</v>
      </c>
      <c r="D86" s="33" t="s">
        <v>65</v>
      </c>
      <c r="E86" s="46" t="s">
        <v>447</v>
      </c>
      <c r="F86" s="31" t="s">
        <v>279</v>
      </c>
      <c r="G86" s="31" t="s">
        <v>402</v>
      </c>
      <c r="H86" s="38" t="s">
        <v>127</v>
      </c>
      <c r="I86" s="47" t="s">
        <v>527</v>
      </c>
      <c r="J86" s="68" t="s">
        <v>648</v>
      </c>
      <c r="K86" s="50">
        <v>205000</v>
      </c>
      <c r="L86" s="34" t="s">
        <v>124</v>
      </c>
      <c r="M86" s="36">
        <v>21265.24</v>
      </c>
      <c r="N86" s="78">
        <f>+Tabella1[[#This Row],[IMPORTO AGGIUDICAZIONE]]-Tabella1[[#This Row],[IMPORTO SOMME LIQUIDATE]]</f>
        <v>183734.76</v>
      </c>
    </row>
    <row r="87" spans="2:14" ht="99.95" customHeight="1" x14ac:dyDescent="0.55000000000000004">
      <c r="B87" s="31" t="s">
        <v>283</v>
      </c>
      <c r="C87" s="40" t="s">
        <v>257</v>
      </c>
      <c r="D87" s="33" t="s">
        <v>65</v>
      </c>
      <c r="E87" s="44" t="s">
        <v>161</v>
      </c>
      <c r="F87" s="31" t="s">
        <v>21</v>
      </c>
      <c r="G87" s="31" t="s">
        <v>363</v>
      </c>
      <c r="H87" s="35" t="s">
        <v>528</v>
      </c>
      <c r="I87" s="35" t="s">
        <v>528</v>
      </c>
      <c r="J87" s="71" t="s">
        <v>649</v>
      </c>
      <c r="K87" s="50">
        <v>4789</v>
      </c>
      <c r="L87" s="34" t="s">
        <v>126</v>
      </c>
      <c r="M87" s="36">
        <v>5179</v>
      </c>
      <c r="N87" s="78">
        <f>+Tabella1[[#This Row],[IMPORTO AGGIUDICAZIONE]]-Tabella1[[#This Row],[IMPORTO SOMME LIQUIDATE]]</f>
        <v>-390</v>
      </c>
    </row>
    <row r="88" spans="2:14" ht="99.95" customHeight="1" x14ac:dyDescent="0.55000000000000004">
      <c r="B88" s="31" t="s">
        <v>283</v>
      </c>
      <c r="C88" s="40" t="s">
        <v>258</v>
      </c>
      <c r="D88" s="33" t="s">
        <v>66</v>
      </c>
      <c r="E88" s="44" t="s">
        <v>162</v>
      </c>
      <c r="F88" s="31" t="s">
        <v>25</v>
      </c>
      <c r="G88" s="31" t="s">
        <v>360</v>
      </c>
      <c r="H88" s="35" t="s">
        <v>576</v>
      </c>
      <c r="I88" s="35" t="s">
        <v>529</v>
      </c>
      <c r="J88" s="71" t="s">
        <v>650</v>
      </c>
      <c r="K88" s="50">
        <v>6170.86</v>
      </c>
      <c r="L88" s="34" t="s">
        <v>86</v>
      </c>
      <c r="M88" s="36">
        <v>6170.86</v>
      </c>
      <c r="N88" s="78">
        <f>+Tabella1[[#This Row],[IMPORTO AGGIUDICAZIONE]]-Tabella1[[#This Row],[IMPORTO SOMME LIQUIDATE]]</f>
        <v>0</v>
      </c>
    </row>
    <row r="89" spans="2:14" ht="99.95" customHeight="1" x14ac:dyDescent="0.55000000000000004">
      <c r="B89" s="31" t="s">
        <v>283</v>
      </c>
      <c r="C89" s="40" t="s">
        <v>259</v>
      </c>
      <c r="D89" s="33" t="s">
        <v>68</v>
      </c>
      <c r="E89" s="44" t="s">
        <v>163</v>
      </c>
      <c r="F89" s="31" t="s">
        <v>25</v>
      </c>
      <c r="G89" s="31" t="s">
        <v>358</v>
      </c>
      <c r="H89" s="35" t="s">
        <v>577</v>
      </c>
      <c r="I89" s="35" t="s">
        <v>531</v>
      </c>
      <c r="J89" s="71" t="s">
        <v>651</v>
      </c>
      <c r="K89" s="50">
        <v>2695</v>
      </c>
      <c r="L89" s="34" t="s">
        <v>91</v>
      </c>
      <c r="M89" s="36">
        <v>2695</v>
      </c>
      <c r="N89" s="78">
        <f>+Tabella1[[#This Row],[IMPORTO AGGIUDICAZIONE]]-Tabella1[[#This Row],[IMPORTO SOMME LIQUIDATE]]</f>
        <v>0</v>
      </c>
    </row>
    <row r="90" spans="2:14" ht="99.95" customHeight="1" x14ac:dyDescent="0.55000000000000004">
      <c r="B90" s="31" t="s">
        <v>283</v>
      </c>
      <c r="C90" s="40" t="s">
        <v>260</v>
      </c>
      <c r="D90" s="33" t="s">
        <v>67</v>
      </c>
      <c r="E90" s="44" t="s">
        <v>164</v>
      </c>
      <c r="F90" s="31" t="s">
        <v>21</v>
      </c>
      <c r="G90" s="31" t="s">
        <v>357</v>
      </c>
      <c r="H90" s="35" t="s">
        <v>532</v>
      </c>
      <c r="I90" s="35" t="s">
        <v>532</v>
      </c>
      <c r="J90" s="71" t="s">
        <v>652</v>
      </c>
      <c r="K90" s="50">
        <v>2750</v>
      </c>
      <c r="L90" s="34" t="s">
        <v>90</v>
      </c>
      <c r="M90" s="36">
        <v>2750</v>
      </c>
      <c r="N90" s="78">
        <f>+Tabella1[[#This Row],[IMPORTO AGGIUDICAZIONE]]-Tabella1[[#This Row],[IMPORTO SOMME LIQUIDATE]]</f>
        <v>0</v>
      </c>
    </row>
    <row r="91" spans="2:14" ht="99.95" customHeight="1" x14ac:dyDescent="0.55000000000000004">
      <c r="B91" s="31" t="s">
        <v>283</v>
      </c>
      <c r="C91" s="40" t="s">
        <v>261</v>
      </c>
      <c r="D91" s="33" t="s">
        <v>70</v>
      </c>
      <c r="E91" s="44" t="s">
        <v>165</v>
      </c>
      <c r="F91" s="31" t="s">
        <v>25</v>
      </c>
      <c r="G91" s="31" t="s">
        <v>670</v>
      </c>
      <c r="H91" s="35" t="s">
        <v>533</v>
      </c>
      <c r="I91" s="35" t="s">
        <v>533</v>
      </c>
      <c r="J91" s="71" t="s">
        <v>607</v>
      </c>
      <c r="K91" s="50">
        <v>1499.86</v>
      </c>
      <c r="L91" s="34" t="s">
        <v>88</v>
      </c>
      <c r="M91" s="36">
        <v>1499.86</v>
      </c>
      <c r="N91" s="78">
        <f>+Tabella1[[#This Row],[IMPORTO AGGIUDICAZIONE]]-Tabella1[[#This Row],[IMPORTO SOMME LIQUIDATE]]</f>
        <v>0</v>
      </c>
    </row>
    <row r="92" spans="2:14" ht="99.95" customHeight="1" x14ac:dyDescent="0.55000000000000004">
      <c r="B92" s="31" t="s">
        <v>283</v>
      </c>
      <c r="C92" s="40" t="s">
        <v>262</v>
      </c>
      <c r="D92" s="33" t="s">
        <v>70</v>
      </c>
      <c r="E92" s="44" t="s">
        <v>166</v>
      </c>
      <c r="F92" s="31" t="s">
        <v>25</v>
      </c>
      <c r="G92" s="31" t="s">
        <v>359</v>
      </c>
      <c r="H92" s="35" t="s">
        <v>534</v>
      </c>
      <c r="I92" s="35" t="s">
        <v>534</v>
      </c>
      <c r="J92" s="71" t="s">
        <v>653</v>
      </c>
      <c r="K92" s="50">
        <v>1930</v>
      </c>
      <c r="L92" s="34" t="s">
        <v>89</v>
      </c>
      <c r="M92" s="36">
        <v>1930</v>
      </c>
      <c r="N92" s="78">
        <f>+Tabella1[[#This Row],[IMPORTO AGGIUDICAZIONE]]-Tabella1[[#This Row],[IMPORTO SOMME LIQUIDATE]]</f>
        <v>0</v>
      </c>
    </row>
    <row r="93" spans="2:14" ht="99.95" customHeight="1" x14ac:dyDescent="0.55000000000000004">
      <c r="B93" s="31" t="s">
        <v>283</v>
      </c>
      <c r="C93" s="40" t="s">
        <v>263</v>
      </c>
      <c r="D93" s="33" t="s">
        <v>71</v>
      </c>
      <c r="E93" s="44" t="s">
        <v>167</v>
      </c>
      <c r="F93" s="31" t="s">
        <v>25</v>
      </c>
      <c r="G93" s="31" t="s">
        <v>356</v>
      </c>
      <c r="H93" s="35" t="s">
        <v>578</v>
      </c>
      <c r="I93" s="35" t="s">
        <v>535</v>
      </c>
      <c r="J93" s="71" t="s">
        <v>654</v>
      </c>
      <c r="K93" s="50">
        <v>2655.6</v>
      </c>
      <c r="L93" s="34" t="s">
        <v>93</v>
      </c>
      <c r="M93" s="36">
        <v>2655.6</v>
      </c>
      <c r="N93" s="78">
        <f>+Tabella1[[#This Row],[IMPORTO AGGIUDICAZIONE]]-Tabella1[[#This Row],[IMPORTO SOMME LIQUIDATE]]</f>
        <v>0</v>
      </c>
    </row>
    <row r="94" spans="2:14" ht="129.75" customHeight="1" x14ac:dyDescent="0.55000000000000004">
      <c r="B94" s="31" t="s">
        <v>283</v>
      </c>
      <c r="C94" s="40" t="s">
        <v>264</v>
      </c>
      <c r="D94" s="33" t="s">
        <v>71</v>
      </c>
      <c r="E94" s="44" t="s">
        <v>168</v>
      </c>
      <c r="F94" s="31" t="s">
        <v>21</v>
      </c>
      <c r="G94" s="31" t="s">
        <v>354</v>
      </c>
      <c r="H94" s="38" t="s">
        <v>87</v>
      </c>
      <c r="I94" s="47" t="s">
        <v>530</v>
      </c>
      <c r="J94" s="68" t="s">
        <v>655</v>
      </c>
      <c r="K94" s="50">
        <v>4758</v>
      </c>
      <c r="L94" s="34" t="s">
        <v>92</v>
      </c>
      <c r="M94" s="36"/>
      <c r="N94" s="78">
        <f>+Tabella1[[#This Row],[IMPORTO AGGIUDICAZIONE]]-Tabella1[[#This Row],[IMPORTO SOMME LIQUIDATE]]</f>
        <v>4758</v>
      </c>
    </row>
    <row r="95" spans="2:14" ht="99.95" customHeight="1" x14ac:dyDescent="0.55000000000000004">
      <c r="B95" s="31" t="s">
        <v>283</v>
      </c>
      <c r="C95" s="40" t="s">
        <v>265</v>
      </c>
      <c r="D95" s="33" t="s">
        <v>69</v>
      </c>
      <c r="E95" s="44" t="s">
        <v>169</v>
      </c>
      <c r="F95" s="31" t="s">
        <v>25</v>
      </c>
      <c r="G95" s="31" t="s">
        <v>355</v>
      </c>
      <c r="H95" s="35" t="s">
        <v>477</v>
      </c>
      <c r="I95" s="35" t="s">
        <v>477</v>
      </c>
      <c r="J95" s="71" t="s">
        <v>611</v>
      </c>
      <c r="K95" s="50">
        <v>1344</v>
      </c>
      <c r="L95" s="34" t="s">
        <v>86</v>
      </c>
      <c r="M95" s="36">
        <v>1344</v>
      </c>
      <c r="N95" s="78">
        <f>+Tabella1[[#This Row],[IMPORTO AGGIUDICAZIONE]]-Tabella1[[#This Row],[IMPORTO SOMME LIQUIDATE]]</f>
        <v>0</v>
      </c>
    </row>
    <row r="96" spans="2:14" ht="135.75" customHeight="1" x14ac:dyDescent="0.55000000000000004">
      <c r="B96" s="31" t="s">
        <v>283</v>
      </c>
      <c r="C96" s="40" t="s">
        <v>266</v>
      </c>
      <c r="D96" s="33" t="s">
        <v>72</v>
      </c>
      <c r="E96" s="44" t="s">
        <v>170</v>
      </c>
      <c r="F96" s="31" t="s">
        <v>21</v>
      </c>
      <c r="G96" s="31" t="s">
        <v>353</v>
      </c>
      <c r="H96" s="38" t="s">
        <v>130</v>
      </c>
      <c r="I96" s="47" t="s">
        <v>536</v>
      </c>
      <c r="J96" s="68" t="s">
        <v>656</v>
      </c>
      <c r="K96" s="50">
        <v>16941.13</v>
      </c>
      <c r="L96" s="34" t="s">
        <v>113</v>
      </c>
      <c r="M96" s="34"/>
      <c r="N96" s="78">
        <f>+Tabella1[[#This Row],[IMPORTO AGGIUDICAZIONE]]-Tabella1[[#This Row],[IMPORTO SOMME LIQUIDATE]]</f>
        <v>16941.13</v>
      </c>
    </row>
    <row r="97" spans="2:14" ht="99.95" customHeight="1" x14ac:dyDescent="0.55000000000000004">
      <c r="B97" s="31" t="s">
        <v>283</v>
      </c>
      <c r="C97" s="40" t="s">
        <v>267</v>
      </c>
      <c r="D97" s="33" t="s">
        <v>73</v>
      </c>
      <c r="E97" s="44" t="s">
        <v>171</v>
      </c>
      <c r="F97" s="31" t="s">
        <v>25</v>
      </c>
      <c r="G97" s="31" t="s">
        <v>671</v>
      </c>
      <c r="H97" s="35" t="s">
        <v>484</v>
      </c>
      <c r="I97" s="35" t="s">
        <v>484</v>
      </c>
      <c r="J97" s="71" t="s">
        <v>617</v>
      </c>
      <c r="K97" s="50">
        <v>2600</v>
      </c>
      <c r="L97" s="34" t="s">
        <v>85</v>
      </c>
      <c r="M97" s="37">
        <v>2600</v>
      </c>
      <c r="N97" s="78">
        <f>+Tabella1[[#This Row],[IMPORTO AGGIUDICAZIONE]]-Tabella1[[#This Row],[IMPORTO SOMME LIQUIDATE]]</f>
        <v>0</v>
      </c>
    </row>
    <row r="98" spans="2:14" ht="99.95" customHeight="1" x14ac:dyDescent="0.55000000000000004">
      <c r="B98" s="31" t="s">
        <v>283</v>
      </c>
      <c r="C98" s="40" t="s">
        <v>268</v>
      </c>
      <c r="D98" s="33" t="s">
        <v>73</v>
      </c>
      <c r="E98" s="44" t="s">
        <v>172</v>
      </c>
      <c r="F98" s="31" t="s">
        <v>25</v>
      </c>
      <c r="G98" s="31" t="s">
        <v>351</v>
      </c>
      <c r="H98" s="35" t="s">
        <v>537</v>
      </c>
      <c r="I98" s="35" t="s">
        <v>537</v>
      </c>
      <c r="J98" s="71" t="s">
        <v>657</v>
      </c>
      <c r="K98" s="50">
        <v>2253</v>
      </c>
      <c r="L98" s="34" t="s">
        <v>84</v>
      </c>
      <c r="M98" s="34"/>
      <c r="N98" s="78">
        <f>+Tabella1[[#This Row],[IMPORTO AGGIUDICAZIONE]]-Tabella1[[#This Row],[IMPORTO SOMME LIQUIDATE]]</f>
        <v>2253</v>
      </c>
    </row>
    <row r="99" spans="2:14" ht="99.95" customHeight="1" x14ac:dyDescent="0.55000000000000004">
      <c r="B99" s="31" t="s">
        <v>283</v>
      </c>
      <c r="C99" s="40" t="s">
        <v>269</v>
      </c>
      <c r="D99" s="33" t="s">
        <v>51</v>
      </c>
      <c r="E99" s="44" t="s">
        <v>173</v>
      </c>
      <c r="F99" s="31" t="s">
        <v>25</v>
      </c>
      <c r="G99" s="31" t="s">
        <v>672</v>
      </c>
      <c r="H99" s="35" t="s">
        <v>555</v>
      </c>
      <c r="I99" s="35" t="s">
        <v>538</v>
      </c>
      <c r="J99" s="71" t="s">
        <v>609</v>
      </c>
      <c r="K99" s="50">
        <v>4793.3900000000003</v>
      </c>
      <c r="L99" s="34" t="s">
        <v>83</v>
      </c>
      <c r="M99" s="36">
        <v>4793.3900000000003</v>
      </c>
      <c r="N99" s="78">
        <f>+Tabella1[[#This Row],[IMPORTO AGGIUDICAZIONE]]-Tabella1[[#This Row],[IMPORTO SOMME LIQUIDATE]]</f>
        <v>0</v>
      </c>
    </row>
    <row r="100" spans="2:14" ht="99.95" customHeight="1" x14ac:dyDescent="0.55000000000000004">
      <c r="B100" s="31" t="s">
        <v>283</v>
      </c>
      <c r="C100" s="40" t="s">
        <v>270</v>
      </c>
      <c r="D100" s="33" t="s">
        <v>51</v>
      </c>
      <c r="E100" s="44" t="s">
        <v>174</v>
      </c>
      <c r="F100" s="31" t="s">
        <v>25</v>
      </c>
      <c r="G100" s="31" t="s">
        <v>352</v>
      </c>
      <c r="H100" s="35" t="s">
        <v>555</v>
      </c>
      <c r="I100" s="35" t="s">
        <v>539</v>
      </c>
      <c r="J100" s="71" t="s">
        <v>609</v>
      </c>
      <c r="K100" s="50">
        <v>2297.16</v>
      </c>
      <c r="L100" s="34" t="s">
        <v>83</v>
      </c>
      <c r="M100" s="36">
        <v>2297.16</v>
      </c>
      <c r="N100" s="78">
        <f>+Tabella1[[#This Row],[IMPORTO AGGIUDICAZIONE]]-Tabella1[[#This Row],[IMPORTO SOMME LIQUIDATE]]</f>
        <v>0</v>
      </c>
    </row>
    <row r="101" spans="2:14" ht="99.95" customHeight="1" x14ac:dyDescent="0.55000000000000004">
      <c r="B101" s="31" t="s">
        <v>283</v>
      </c>
      <c r="C101" s="40" t="s">
        <v>271</v>
      </c>
      <c r="D101" s="33" t="s">
        <v>74</v>
      </c>
      <c r="E101" s="44" t="s">
        <v>175</v>
      </c>
      <c r="F101" s="31" t="s">
        <v>25</v>
      </c>
      <c r="G101" s="31" t="s">
        <v>349</v>
      </c>
      <c r="H101" s="35" t="s">
        <v>540</v>
      </c>
      <c r="I101" s="35" t="s">
        <v>540</v>
      </c>
      <c r="J101" s="71" t="s">
        <v>658</v>
      </c>
      <c r="K101" s="50">
        <v>39500</v>
      </c>
      <c r="L101" s="34" t="s">
        <v>111</v>
      </c>
      <c r="M101" s="37">
        <v>23676.25</v>
      </c>
      <c r="N101" s="78">
        <f>+Tabella1[[#This Row],[IMPORTO AGGIUDICAZIONE]]-Tabella1[[#This Row],[IMPORTO SOMME LIQUIDATE]]</f>
        <v>15823.75</v>
      </c>
    </row>
    <row r="102" spans="2:14" ht="99.95" customHeight="1" x14ac:dyDescent="0.55000000000000004">
      <c r="B102" s="31" t="s">
        <v>283</v>
      </c>
      <c r="C102" s="40" t="s">
        <v>272</v>
      </c>
      <c r="D102" s="33" t="s">
        <v>74</v>
      </c>
      <c r="E102" s="44" t="s">
        <v>176</v>
      </c>
      <c r="F102" s="31" t="s">
        <v>25</v>
      </c>
      <c r="G102" s="31" t="s">
        <v>350</v>
      </c>
      <c r="H102" s="35" t="s">
        <v>584</v>
      </c>
      <c r="I102" s="35" t="s">
        <v>585</v>
      </c>
      <c r="J102" s="35">
        <v>11633480154</v>
      </c>
      <c r="K102" s="50">
        <v>39500</v>
      </c>
      <c r="L102" s="34" t="s">
        <v>111</v>
      </c>
      <c r="M102" s="37">
        <v>35000</v>
      </c>
      <c r="N102" s="78">
        <f>+Tabella1[[#This Row],[IMPORTO AGGIUDICAZIONE]]-Tabella1[[#This Row],[IMPORTO SOMME LIQUIDATE]]</f>
        <v>4500</v>
      </c>
    </row>
    <row r="103" spans="2:14" ht="99.95" customHeight="1" x14ac:dyDescent="0.55000000000000004">
      <c r="B103" s="53" t="s">
        <v>283</v>
      </c>
      <c r="C103" s="55" t="s">
        <v>273</v>
      </c>
      <c r="D103" s="56" t="s">
        <v>74</v>
      </c>
      <c r="E103" s="57" t="s">
        <v>177</v>
      </c>
      <c r="F103" s="53" t="s">
        <v>25</v>
      </c>
      <c r="G103" s="53" t="s">
        <v>673</v>
      </c>
      <c r="H103" s="72" t="s">
        <v>579</v>
      </c>
      <c r="I103" s="72" t="s">
        <v>541</v>
      </c>
      <c r="J103" s="74" t="s">
        <v>659</v>
      </c>
      <c r="K103" s="61">
        <v>24500</v>
      </c>
      <c r="L103" s="62" t="s">
        <v>111</v>
      </c>
      <c r="M103" s="63">
        <v>24040</v>
      </c>
      <c r="N103" s="78">
        <f>+Tabella1[[#This Row],[IMPORTO AGGIUDICAZIONE]]-Tabella1[[#This Row],[IMPORTO SOMME LIQUIDATE]]</f>
        <v>460</v>
      </c>
    </row>
    <row r="104" spans="2:14" ht="99.95" customHeight="1" x14ac:dyDescent="0.55000000000000004">
      <c r="B104" s="31" t="s">
        <v>283</v>
      </c>
      <c r="C104" s="40" t="s">
        <v>274</v>
      </c>
      <c r="D104" s="33" t="s">
        <v>74</v>
      </c>
      <c r="E104" s="44" t="s">
        <v>178</v>
      </c>
      <c r="F104" s="31" t="s">
        <v>25</v>
      </c>
      <c r="G104" s="31" t="s">
        <v>673</v>
      </c>
      <c r="H104" s="35" t="s">
        <v>542</v>
      </c>
      <c r="I104" s="35" t="s">
        <v>542</v>
      </c>
      <c r="J104" s="71" t="s">
        <v>660</v>
      </c>
      <c r="K104" s="50">
        <v>15000</v>
      </c>
      <c r="L104" s="34" t="s">
        <v>110</v>
      </c>
      <c r="M104" s="37">
        <v>14800</v>
      </c>
      <c r="N104" s="78">
        <f>+Tabella1[[#This Row],[IMPORTO AGGIUDICAZIONE]]-Tabella1[[#This Row],[IMPORTO SOMME LIQUIDATE]]</f>
        <v>200</v>
      </c>
    </row>
    <row r="105" spans="2:14" ht="99.95" customHeight="1" x14ac:dyDescent="0.55000000000000004">
      <c r="B105" s="31" t="s">
        <v>283</v>
      </c>
      <c r="C105" s="40" t="s">
        <v>275</v>
      </c>
      <c r="D105" s="33" t="s">
        <v>74</v>
      </c>
      <c r="E105" s="44" t="s">
        <v>179</v>
      </c>
      <c r="F105" s="31" t="s">
        <v>25</v>
      </c>
      <c r="G105" s="31" t="s">
        <v>348</v>
      </c>
      <c r="H105" s="35" t="s">
        <v>543</v>
      </c>
      <c r="I105" s="35" t="s">
        <v>543</v>
      </c>
      <c r="J105" s="71" t="s">
        <v>661</v>
      </c>
      <c r="K105" s="50">
        <v>1225.5</v>
      </c>
      <c r="L105" s="34" t="s">
        <v>122</v>
      </c>
      <c r="M105" s="36">
        <v>1225.5</v>
      </c>
      <c r="N105" s="78">
        <f>+Tabella1[[#This Row],[IMPORTO AGGIUDICAZIONE]]-Tabella1[[#This Row],[IMPORTO SOMME LIQUIDATE]]</f>
        <v>0</v>
      </c>
    </row>
    <row r="106" spans="2:14" ht="99.95" customHeight="1" x14ac:dyDescent="0.55000000000000004">
      <c r="B106" s="53" t="s">
        <v>283</v>
      </c>
      <c r="C106" s="55" t="s">
        <v>276</v>
      </c>
      <c r="D106" s="56" t="s">
        <v>74</v>
      </c>
      <c r="E106" s="57" t="s">
        <v>180</v>
      </c>
      <c r="F106" s="53" t="s">
        <v>25</v>
      </c>
      <c r="G106" s="53" t="s">
        <v>347</v>
      </c>
      <c r="H106" s="72" t="s">
        <v>580</v>
      </c>
      <c r="I106" s="72" t="s">
        <v>544</v>
      </c>
      <c r="J106" s="74" t="s">
        <v>662</v>
      </c>
      <c r="K106" s="61">
        <v>9948</v>
      </c>
      <c r="L106" s="62" t="s">
        <v>82</v>
      </c>
      <c r="M106" s="36">
        <v>9948</v>
      </c>
      <c r="N106" s="78">
        <f>+Tabella1[[#This Row],[IMPORTO AGGIUDICAZIONE]]-Tabella1[[#This Row],[IMPORTO SOMME LIQUIDATE]]</f>
        <v>0</v>
      </c>
    </row>
    <row r="107" spans="2:14" ht="99.95" customHeight="1" x14ac:dyDescent="0.55000000000000004">
      <c r="B107" s="31" t="s">
        <v>283</v>
      </c>
      <c r="C107" s="40" t="s">
        <v>277</v>
      </c>
      <c r="D107" s="33" t="s">
        <v>74</v>
      </c>
      <c r="E107" s="44" t="s">
        <v>181</v>
      </c>
      <c r="F107" s="31" t="s">
        <v>25</v>
      </c>
      <c r="G107" s="31" t="s">
        <v>403</v>
      </c>
      <c r="H107" s="35" t="s">
        <v>581</v>
      </c>
      <c r="I107" s="35" t="s">
        <v>545</v>
      </c>
      <c r="J107" s="71" t="s">
        <v>663</v>
      </c>
      <c r="K107" s="50">
        <v>39500</v>
      </c>
      <c r="L107" s="34" t="s">
        <v>110</v>
      </c>
      <c r="M107" s="34"/>
      <c r="N107" s="78">
        <f>+Tabella1[[#This Row],[IMPORTO AGGIUDICAZIONE]]-Tabella1[[#This Row],[IMPORTO SOMME LIQUIDATE]]</f>
        <v>39500</v>
      </c>
    </row>
    <row r="108" spans="2:14" ht="99.95" customHeight="1" x14ac:dyDescent="0.55000000000000004">
      <c r="B108" s="31" t="s">
        <v>283</v>
      </c>
      <c r="C108" s="40" t="s">
        <v>278</v>
      </c>
      <c r="D108" s="33" t="s">
        <v>75</v>
      </c>
      <c r="E108" s="44" t="s">
        <v>182</v>
      </c>
      <c r="F108" s="31" t="s">
        <v>25</v>
      </c>
      <c r="G108" s="31" t="s">
        <v>346</v>
      </c>
      <c r="H108" s="35" t="s">
        <v>582</v>
      </c>
      <c r="I108" s="35" t="s">
        <v>546</v>
      </c>
      <c r="J108" s="71" t="s">
        <v>664</v>
      </c>
      <c r="K108" s="50">
        <v>684</v>
      </c>
      <c r="L108" s="34" t="s">
        <v>81</v>
      </c>
      <c r="M108" s="34"/>
      <c r="N108" s="78">
        <f>+Tabella1[[#This Row],[IMPORTO AGGIUDICAZIONE]]-Tabella1[[#This Row],[IMPORTO SOMME LIQUIDATE]]</f>
        <v>684</v>
      </c>
    </row>
    <row r="111" spans="2:14" ht="90" x14ac:dyDescent="1.1499999999999999">
      <c r="K111" s="28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Cristina Bitonto</dc:creator>
  <cp:lastModifiedBy>Laura Scarponi</cp:lastModifiedBy>
  <dcterms:created xsi:type="dcterms:W3CDTF">2018-02-22T13:37:54Z</dcterms:created>
  <dcterms:modified xsi:type="dcterms:W3CDTF">2018-09-04T15:48:05Z</dcterms:modified>
</cp:coreProperties>
</file>